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<sst xmlns="http://schemas.openxmlformats.org/spreadsheetml/2006/main" count="39" uniqueCount="24">
  <si>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HAVALANDIRMA KANAL METRAJI</t>
  </si>
  <si>
    <t>No</t>
  </si>
  <si>
    <t>a(mm)</t>
  </si>
  <si>
    <t>b(mm)</t>
  </si>
  <si>
    <t>R1(mm)</t>
  </si>
  <si>
    <t>R2(mm)</t>
  </si>
  <si>
    <t>a1(mm)</t>
  </si>
  <si>
    <t>a2(mm)</t>
  </si>
  <si>
    <t>b1(mm)</t>
  </si>
  <si>
    <t>b2(mm)</t>
  </si>
  <si>
    <t>kanal tipi</t>
  </si>
  <si>
    <t>Uzunluk</t>
  </si>
  <si>
    <t>L(mm)</t>
  </si>
  <si>
    <t>S(m2)</t>
  </si>
  <si>
    <t>ALAN</t>
  </si>
  <si>
    <t xml:space="preserve">            R  e  d ü k s i y o n</t>
  </si>
  <si>
    <t>Kanal Boyutl</t>
  </si>
  <si>
    <t>Düz kanal</t>
  </si>
  <si>
    <t>Dirsek</t>
  </si>
  <si>
    <t xml:space="preserve">               D i r s e k</t>
  </si>
  <si>
    <t>h(mm)</t>
  </si>
  <si>
    <t>Redüksiy</t>
  </si>
  <si>
    <t>TOPLAM</t>
  </si>
  <si>
    <t>yukarıdaki tabloda açık sarı hücreler doldurulacaktır.istendiğinde kücre ve satır eklmesi yapılacaktır.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</si>
</sst>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7" borderId="2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N37" sqref="N37"/>
    </sheetView>
  </sheetViews>
  <sheetFormatPr defaultColWidth="9.00390625" defaultRowHeight="12.75"/>
  <cols>
    <col min="1" max="1" width="2.75390625" style="0" customWidth="1"/>
    <col min="3" max="3" width="6.00390625" style="0" customWidth="1"/>
    <col min="4" max="4" width="5.75390625" style="0" customWidth="1"/>
    <col min="5" max="7" width="7.00390625" style="0" customWidth="1"/>
    <col min="8" max="8" width="6.75390625" style="0" customWidth="1"/>
    <col min="9" max="9" width="7.00390625" style="0" customWidth="1"/>
    <col min="10" max="11" width="6.75390625" style="0" customWidth="1"/>
    <col min="12" max="12" width="8.125" style="0" customWidth="1"/>
    <col min="13" max="13" width="6.00390625" style="0" customWidth="1"/>
  </cols>
  <sheetData>
    <row r="2" spans="3:8" ht="15.75">
      <c r="C2" s="6" t="s">
        <v>0</v>
      </c>
      <c r="D2" s="6"/>
      <c r="E2" s="6"/>
      <c r="F2" s="6"/>
      <c r="G2" s="6"/>
      <c r="H2" s="7"/>
    </row>
    <row r="3" spans="3:13" ht="12.75">
      <c r="C3" s="2" t="s">
        <v>16</v>
      </c>
      <c r="D3" s="2"/>
      <c r="E3" s="2" t="s">
        <v>19</v>
      </c>
      <c r="F3" s="2"/>
      <c r="G3" s="2"/>
      <c r="H3" s="2" t="s">
        <v>15</v>
      </c>
      <c r="I3" s="2"/>
      <c r="J3" s="2"/>
      <c r="K3" s="2"/>
      <c r="L3" s="2" t="s">
        <v>11</v>
      </c>
      <c r="M3" s="3" t="s">
        <v>14</v>
      </c>
    </row>
    <row r="4" spans="1:13" ht="12.75">
      <c r="A4" s="4" t="s">
        <v>1</v>
      </c>
      <c r="B4" s="4" t="s">
        <v>10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20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12</v>
      </c>
      <c r="M4" s="3" t="s">
        <v>13</v>
      </c>
    </row>
    <row r="5" spans="1:13" ht="12.75">
      <c r="A5" s="4">
        <v>1</v>
      </c>
      <c r="B5" s="4" t="s">
        <v>17</v>
      </c>
      <c r="C5" s="2">
        <v>250</v>
      </c>
      <c r="D5" s="2">
        <v>350</v>
      </c>
      <c r="E5" s="1"/>
      <c r="F5" s="1"/>
      <c r="G5" s="1"/>
      <c r="H5" s="1"/>
      <c r="I5" s="1"/>
      <c r="J5" s="1"/>
      <c r="K5" s="1"/>
      <c r="L5" s="2">
        <v>2000</v>
      </c>
      <c r="M5" s="5">
        <f aca="true" t="shared" si="0" ref="M5:M10">(2*(C5+D5)*L5)/1000000</f>
        <v>2.4</v>
      </c>
    </row>
    <row r="6" spans="1:13" ht="12.75">
      <c r="A6" s="4">
        <v>2</v>
      </c>
      <c r="B6" s="4" t="s">
        <v>17</v>
      </c>
      <c r="C6" s="2">
        <v>300</v>
      </c>
      <c r="D6" s="2">
        <v>500</v>
      </c>
      <c r="E6" s="1"/>
      <c r="F6" s="1"/>
      <c r="G6" s="1"/>
      <c r="H6" s="1"/>
      <c r="I6" s="1"/>
      <c r="J6" s="1"/>
      <c r="K6" s="1"/>
      <c r="L6" s="2">
        <v>4000</v>
      </c>
      <c r="M6" s="5">
        <f t="shared" si="0"/>
        <v>6.4</v>
      </c>
    </row>
    <row r="7" spans="1:13" ht="12.75">
      <c r="A7" s="4">
        <v>3</v>
      </c>
      <c r="B7" s="4" t="s">
        <v>17</v>
      </c>
      <c r="C7" s="2">
        <v>400</v>
      </c>
      <c r="D7" s="2">
        <v>600</v>
      </c>
      <c r="E7" s="1"/>
      <c r="F7" s="1"/>
      <c r="G7" s="1"/>
      <c r="H7" s="1"/>
      <c r="I7" s="1"/>
      <c r="J7" s="1"/>
      <c r="K7" s="1"/>
      <c r="L7" s="2">
        <v>3000</v>
      </c>
      <c r="M7" s="5">
        <f t="shared" si="0"/>
        <v>6</v>
      </c>
    </row>
    <row r="8" spans="1:13" ht="12.75">
      <c r="A8" s="4">
        <v>4</v>
      </c>
      <c r="B8" s="4" t="s">
        <v>17</v>
      </c>
      <c r="C8" s="2">
        <v>500</v>
      </c>
      <c r="D8" s="2">
        <v>750</v>
      </c>
      <c r="E8" s="1"/>
      <c r="F8" s="1"/>
      <c r="G8" s="1"/>
      <c r="H8" s="1"/>
      <c r="I8" s="1"/>
      <c r="J8" s="1"/>
      <c r="K8" s="1"/>
      <c r="L8" s="2">
        <v>2000</v>
      </c>
      <c r="M8" s="5">
        <f t="shared" si="0"/>
        <v>5</v>
      </c>
    </row>
    <row r="9" spans="1:13" ht="12.75">
      <c r="A9" s="4">
        <v>5</v>
      </c>
      <c r="B9" s="4" t="s">
        <v>17</v>
      </c>
      <c r="C9" s="2">
        <v>600</v>
      </c>
      <c r="D9" s="2">
        <v>850</v>
      </c>
      <c r="E9" s="1"/>
      <c r="F9" s="1"/>
      <c r="G9" s="1"/>
      <c r="H9" s="1"/>
      <c r="I9" s="1"/>
      <c r="J9" s="1"/>
      <c r="K9" s="1"/>
      <c r="L9" s="2">
        <v>4000</v>
      </c>
      <c r="M9" s="5">
        <f t="shared" si="0"/>
        <v>11.6</v>
      </c>
    </row>
    <row r="10" spans="1:13" ht="12.75">
      <c r="A10" s="4">
        <v>6</v>
      </c>
      <c r="B10" s="4" t="s">
        <v>17</v>
      </c>
      <c r="C10" s="2">
        <v>800</v>
      </c>
      <c r="D10" s="2">
        <v>1200</v>
      </c>
      <c r="E10" s="1"/>
      <c r="F10" s="1"/>
      <c r="G10" s="1"/>
      <c r="H10" s="1"/>
      <c r="I10" s="1"/>
      <c r="J10" s="1"/>
      <c r="K10" s="1"/>
      <c r="L10" s="2">
        <v>3000</v>
      </c>
      <c r="M10" s="5">
        <f t="shared" si="0"/>
        <v>12</v>
      </c>
    </row>
    <row r="11" spans="1:13" ht="12.75">
      <c r="A11" s="4">
        <v>7</v>
      </c>
      <c r="B11" s="4" t="s">
        <v>18</v>
      </c>
      <c r="C11" s="1"/>
      <c r="D11" s="1"/>
      <c r="E11" s="2">
        <v>350</v>
      </c>
      <c r="F11" s="2">
        <v>550</v>
      </c>
      <c r="G11" s="2">
        <v>200</v>
      </c>
      <c r="H11" s="1"/>
      <c r="I11" s="1"/>
      <c r="J11" s="1"/>
      <c r="K11" s="1"/>
      <c r="L11" s="1"/>
      <c r="M11" s="5">
        <f>((E11+F11)*(E11+F11)*0.39+(E11+F11)*G11*1.57)/1000000</f>
        <v>0.5985</v>
      </c>
    </row>
    <row r="12" spans="1:13" ht="12.75">
      <c r="A12" s="4">
        <v>8</v>
      </c>
      <c r="B12" s="4" t="s">
        <v>18</v>
      </c>
      <c r="C12" s="1"/>
      <c r="D12" s="1"/>
      <c r="E12" s="2">
        <v>200</v>
      </c>
      <c r="F12" s="2">
        <v>1000</v>
      </c>
      <c r="G12" s="2">
        <v>250</v>
      </c>
      <c r="H12" s="1"/>
      <c r="I12" s="1"/>
      <c r="J12" s="1"/>
      <c r="K12" s="1"/>
      <c r="L12" s="1"/>
      <c r="M12" s="5">
        <f>((E12+F12)*(E12+F12)*0.39+(E12+F12)*G12*1.57)/1000000</f>
        <v>1.0326</v>
      </c>
    </row>
    <row r="13" spans="1:13" ht="12.75">
      <c r="A13" s="4">
        <v>9</v>
      </c>
      <c r="B13" s="4" t="s">
        <v>18</v>
      </c>
      <c r="C13" s="1"/>
      <c r="D13" s="1"/>
      <c r="E13" s="2">
        <v>150</v>
      </c>
      <c r="F13" s="2">
        <v>550</v>
      </c>
      <c r="G13" s="2">
        <v>300</v>
      </c>
      <c r="H13" s="1"/>
      <c r="I13" s="1"/>
      <c r="J13" s="1"/>
      <c r="K13" s="1"/>
      <c r="L13" s="1"/>
      <c r="M13" s="5">
        <f>((E13+F13)*(E13+F13)*0.39+(E13+F13)*G13*1.57)/1000000</f>
        <v>0.5208</v>
      </c>
    </row>
    <row r="14" spans="1:13" ht="12.75">
      <c r="A14" s="4">
        <v>10</v>
      </c>
      <c r="B14" s="4" t="s">
        <v>18</v>
      </c>
      <c r="C14" s="1"/>
      <c r="D14" s="1"/>
      <c r="E14" s="2">
        <v>160</v>
      </c>
      <c r="F14" s="2">
        <v>600</v>
      </c>
      <c r="G14" s="2">
        <v>250</v>
      </c>
      <c r="H14" s="1"/>
      <c r="I14" s="1"/>
      <c r="J14" s="1"/>
      <c r="K14" s="1"/>
      <c r="L14" s="1"/>
      <c r="M14" s="5">
        <f>((E14+F14)*(E14+F14)*0.39+(E14+F14)*G14*1.57)/1000000</f>
        <v>0.523564</v>
      </c>
    </row>
    <row r="15" spans="1:13" ht="12.75">
      <c r="A15" s="4">
        <v>11</v>
      </c>
      <c r="B15" s="4" t="s">
        <v>21</v>
      </c>
      <c r="C15" s="1"/>
      <c r="D15" s="1"/>
      <c r="E15" s="1"/>
      <c r="F15" s="1"/>
      <c r="G15" s="1"/>
      <c r="H15" s="2">
        <v>350</v>
      </c>
      <c r="I15" s="2">
        <v>250</v>
      </c>
      <c r="J15" s="2">
        <v>650</v>
      </c>
      <c r="K15" s="2">
        <v>450</v>
      </c>
      <c r="L15" s="2">
        <v>500</v>
      </c>
      <c r="M15" s="5">
        <f>((H15+I15+J15+K15)*L15)/1000000</f>
        <v>0.85</v>
      </c>
    </row>
    <row r="16" spans="1:13" ht="12.75">
      <c r="A16" s="4">
        <v>12</v>
      </c>
      <c r="B16" s="4" t="s">
        <v>21</v>
      </c>
      <c r="C16" s="1"/>
      <c r="D16" s="1"/>
      <c r="E16" s="1"/>
      <c r="F16" s="1"/>
      <c r="G16" s="1"/>
      <c r="H16" s="2">
        <v>450</v>
      </c>
      <c r="I16" s="2">
        <v>350</v>
      </c>
      <c r="J16" s="2">
        <v>850</v>
      </c>
      <c r="K16" s="2">
        <v>650</v>
      </c>
      <c r="L16" s="2">
        <v>800</v>
      </c>
      <c r="M16" s="5">
        <f aca="true" t="shared" si="1" ref="M16:M22">((H16+I16+J16+K16)*L16)/1000000</f>
        <v>1.84</v>
      </c>
    </row>
    <row r="17" spans="1:13" ht="12.75">
      <c r="A17" s="4">
        <v>13</v>
      </c>
      <c r="B17" s="4" t="s">
        <v>21</v>
      </c>
      <c r="C17" s="1"/>
      <c r="D17" s="1"/>
      <c r="E17" s="1"/>
      <c r="F17" s="1"/>
      <c r="G17" s="1"/>
      <c r="H17" s="2">
        <v>600</v>
      </c>
      <c r="I17" s="2">
        <v>400</v>
      </c>
      <c r="J17" s="2">
        <v>600</v>
      </c>
      <c r="K17" s="2">
        <v>400</v>
      </c>
      <c r="L17" s="2">
        <v>500</v>
      </c>
      <c r="M17" s="5">
        <f t="shared" si="1"/>
        <v>1</v>
      </c>
    </row>
    <row r="18" spans="1:13" ht="12.75">
      <c r="A18" s="4">
        <v>14</v>
      </c>
      <c r="B18" s="4" t="s">
        <v>21</v>
      </c>
      <c r="C18" s="1"/>
      <c r="D18" s="1"/>
      <c r="E18" s="1"/>
      <c r="F18" s="1"/>
      <c r="G18" s="1"/>
      <c r="H18" s="2">
        <v>600</v>
      </c>
      <c r="I18" s="2">
        <v>300</v>
      </c>
      <c r="J18" s="2">
        <v>500</v>
      </c>
      <c r="K18" s="2">
        <v>300</v>
      </c>
      <c r="L18" s="2">
        <v>500</v>
      </c>
      <c r="M18" s="5">
        <f t="shared" si="1"/>
        <v>0.85</v>
      </c>
    </row>
    <row r="19" spans="1:13" ht="12.75">
      <c r="A19" s="4">
        <v>15</v>
      </c>
      <c r="B19" s="4" t="s">
        <v>21</v>
      </c>
      <c r="C19" s="1"/>
      <c r="D19" s="1"/>
      <c r="E19" s="1"/>
      <c r="F19" s="1"/>
      <c r="G19" s="1"/>
      <c r="H19" s="2">
        <v>800</v>
      </c>
      <c r="I19" s="2">
        <v>600</v>
      </c>
      <c r="J19" s="2">
        <v>600</v>
      </c>
      <c r="K19" s="2">
        <v>400</v>
      </c>
      <c r="L19" s="2">
        <v>500</v>
      </c>
      <c r="M19" s="5">
        <f t="shared" si="1"/>
        <v>1.2</v>
      </c>
    </row>
    <row r="20" spans="1:13" ht="12.75">
      <c r="A20" s="4">
        <v>16</v>
      </c>
      <c r="B20" s="4" t="s">
        <v>21</v>
      </c>
      <c r="C20" s="1"/>
      <c r="D20" s="1"/>
      <c r="E20" s="1"/>
      <c r="F20" s="1"/>
      <c r="G20" s="1"/>
      <c r="H20" s="2">
        <v>1000</v>
      </c>
      <c r="I20" s="2">
        <v>800</v>
      </c>
      <c r="J20" s="2">
        <v>800</v>
      </c>
      <c r="K20" s="2">
        <v>600</v>
      </c>
      <c r="L20" s="2">
        <v>500</v>
      </c>
      <c r="M20" s="5">
        <f t="shared" si="1"/>
        <v>1.6</v>
      </c>
    </row>
    <row r="21" spans="1:13" ht="12.75">
      <c r="A21" s="4">
        <v>17</v>
      </c>
      <c r="B21" s="4" t="s">
        <v>21</v>
      </c>
      <c r="C21" s="1"/>
      <c r="D21" s="1"/>
      <c r="E21" s="1"/>
      <c r="F21" s="1"/>
      <c r="G21" s="1"/>
      <c r="H21" s="2">
        <v>225</v>
      </c>
      <c r="I21" s="2">
        <v>200</v>
      </c>
      <c r="J21" s="2">
        <v>350</v>
      </c>
      <c r="K21" s="2">
        <v>300</v>
      </c>
      <c r="L21" s="2">
        <v>500</v>
      </c>
      <c r="M21" s="5">
        <f t="shared" si="1"/>
        <v>0.5375</v>
      </c>
    </row>
    <row r="22" spans="1:13" ht="12.75">
      <c r="A22" s="4">
        <v>18</v>
      </c>
      <c r="B22" s="4" t="s">
        <v>21</v>
      </c>
      <c r="C22" s="1"/>
      <c r="D22" s="1"/>
      <c r="E22" s="1"/>
      <c r="F22" s="1"/>
      <c r="G22" s="1"/>
      <c r="H22" s="2">
        <v>550</v>
      </c>
      <c r="I22" s="2">
        <v>450</v>
      </c>
      <c r="J22" s="2">
        <v>450</v>
      </c>
      <c r="K22" s="2">
        <v>350</v>
      </c>
      <c r="L22" s="2">
        <v>600</v>
      </c>
      <c r="M22" s="5">
        <f t="shared" si="1"/>
        <v>1.08</v>
      </c>
    </row>
    <row r="23" spans="12:13" ht="12.75">
      <c r="L23" s="3" t="s">
        <v>22</v>
      </c>
      <c r="M23" s="5">
        <f>SUM(M5:M22)</f>
        <v>55.032964000000014</v>
      </c>
    </row>
    <row r="24" spans="2:14" ht="12.75">
      <c r="B24" s="8" t="s">
        <v>23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</row>
  </sheetData>
  <mergeCells count="1">
    <mergeCell ref="B24:N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dcterms:created xsi:type="dcterms:W3CDTF">2005-06-20T10:18:26Z</dcterms:created>
  <dcterms:modified xsi:type="dcterms:W3CDTF">2008-06-08T10:34:03Z</dcterms:modified>
  <cp:category/>
  <cp:version/>
  <cp:contentType/>
  <cp:contentStatus/>
</cp:coreProperties>
</file>