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<sst xmlns="http://schemas.openxmlformats.org/spreadsheetml/2006/main" count="16" uniqueCount="16">
  <si>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1--Cihaz</t>
  </si>
  <si>
    <t>Günlük
Çalışma
Süresi
( h )</t>
  </si>
  <si>
    <t>Lamba</t>
  </si>
  <si>
    <t xml:space="preserve"> Solartube 
ile 
Aydınlatılacak 
 Toplam 
Alan(m2)</t>
  </si>
  <si>
    <t>2-Süpermarketlerde gün ışığı uygulaması ile satışlarda % 40 artış sağlanabilmektedir.Gün ışığı aydınlatmasıyla işyerlerinde iş verimi ve enerji tasarrufu sağlanabilir</t>
  </si>
  <si>
    <t>Not:Sarı renkli kutucuklar,giriş(sayı), diğer renkler hesap(formül) için kullanılmıştır.</t>
  </si>
  <si>
    <t>Not:1-Gün ışığı  uzunluğu 6-9(max 12 m) m ve çapı 25-35 cm  ve aydınlt alanı 20-28 m2 olan içi aydınlık  fleks borularla içerdeki armatürlere aktarılmakta  gün  ışığı iç armatür ile tavandan ortama dağıtmaktadır</t>
  </si>
  <si>
    <t>4.2-GÜN IŞIĞI AYDINLATMA-SOLARTUBE SİSTEMİ  İLE  AYDINLATMA SİSTEMİNDE YAPILAN TASARRUF:</t>
  </si>
  <si>
    <t>Aydınlatma
Alanına 
Konacak
Beher 
Solartube 
Sayısı</t>
  </si>
  <si>
    <t xml:space="preserve">
Beher 
Solartube 
Fiyatı
(dolar)</t>
  </si>
  <si>
    <t xml:space="preserve">
Toplam
Solartube 
Maliyeti
(TL)</t>
  </si>
  <si>
    <t>Mevcut
 Beher 
Lamba
Gücü(W)</t>
  </si>
  <si>
    <t>Elektriğin
Birim 
Fiyatı
(TL/kwh)</t>
  </si>
  <si>
    <t xml:space="preserve">Mevcut 
Aydınlatma Sisteminde 
Yıllık 
Enerji 
Maliyeti
(TL) </t>
  </si>
  <si>
    <t>Yatırımın
Geri
Ödeme
Süresi
(Yıl)</t>
  </si>
  <si>
    <t xml:space="preserve">
Aydınlatma
Alanı İçin
Gereken
Lamba 
Sayısı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</si>
</sst>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39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 wrapText="1"/>
    </xf>
    <xf numFmtId="0" fontId="3" fillId="19" borderId="10" xfId="0" applyFont="1" applyFill="1" applyBorder="1" applyAlignment="1">
      <alignment horizontal="center"/>
    </xf>
    <xf numFmtId="1" fontId="3" fillId="19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1" fontId="4" fillId="35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3.75390625" style="0" customWidth="1"/>
    <col min="2" max="2" width="10.375" style="0" customWidth="1"/>
    <col min="3" max="3" width="14.00390625" style="0" customWidth="1"/>
    <col min="4" max="4" width="11.375" style="0" customWidth="1"/>
    <col min="5" max="5" width="9.00390625" style="0" customWidth="1"/>
    <col min="6" max="6" width="9.75390625" style="0" customWidth="1"/>
    <col min="7" max="7" width="16.00390625" style="0" customWidth="1"/>
    <col min="8" max="8" width="10.00390625" style="0" customWidth="1"/>
    <col min="9" max="9" width="11.00390625" style="0" customWidth="1"/>
    <col min="10" max="10" width="9.625" style="0" customWidth="1"/>
    <col min="11" max="11" width="11.875" style="0" customWidth="1"/>
    <col min="12" max="12" width="9.625" style="0" customWidth="1"/>
    <col min="13" max="13" width="18.125" style="0" customWidth="1"/>
    <col min="14" max="14" width="19.125" style="1" customWidth="1"/>
    <col min="15" max="16" width="20.125" style="0" customWidth="1"/>
    <col min="17" max="17" width="20.25390625" style="0" customWidth="1"/>
    <col min="18" max="18" width="20.125" style="0" customWidth="1"/>
    <col min="19" max="19" width="18.625" style="0" customWidth="1"/>
    <col min="20" max="20" width="17.625" style="0" customWidth="1"/>
    <col min="21" max="21" width="16.25390625" style="0" customWidth="1"/>
    <col min="22" max="22" width="18.625" style="0" customWidth="1"/>
    <col min="23" max="23" width="12.25390625" style="0" customWidth="1"/>
  </cols>
  <sheetData>
    <row r="2" spans="2:12" ht="15.75">
      <c r="B2" s="11" t="s">
        <v>7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4" spans="2:14" ht="105">
      <c r="B4" s="2" t="s">
        <v>0</v>
      </c>
      <c r="C4" s="3" t="s">
        <v>3</v>
      </c>
      <c r="D4" s="8" t="s">
        <v>8</v>
      </c>
      <c r="E4" s="3" t="s">
        <v>9</v>
      </c>
      <c r="F4" s="8" t="s">
        <v>10</v>
      </c>
      <c r="G4" s="8" t="s">
        <v>15</v>
      </c>
      <c r="H4" s="3" t="s">
        <v>11</v>
      </c>
      <c r="I4" s="3" t="s">
        <v>12</v>
      </c>
      <c r="J4" s="3" t="s">
        <v>1</v>
      </c>
      <c r="K4" s="8" t="s">
        <v>13</v>
      </c>
      <c r="L4" s="5" t="s">
        <v>14</v>
      </c>
      <c r="M4" s="6"/>
      <c r="N4" s="6"/>
    </row>
    <row r="5" spans="2:14" ht="15">
      <c r="B5" s="2" t="s">
        <v>2</v>
      </c>
      <c r="C5" s="2">
        <v>500</v>
      </c>
      <c r="D5" s="10">
        <f>C5/25</f>
        <v>20</v>
      </c>
      <c r="E5" s="18">
        <v>450</v>
      </c>
      <c r="F5" s="9">
        <f>D5*E5*1.81</f>
        <v>16290</v>
      </c>
      <c r="G5" s="10">
        <f>C5/12</f>
        <v>41.666666666666664</v>
      </c>
      <c r="H5" s="2">
        <v>75</v>
      </c>
      <c r="I5" s="4">
        <v>0.37</v>
      </c>
      <c r="J5" s="2">
        <v>14</v>
      </c>
      <c r="K5" s="10">
        <f>(G5*H5*I5*J5*365)/1000</f>
        <v>5908.4375</v>
      </c>
      <c r="L5" s="19">
        <f>(F5/K5)</f>
        <v>2.757074099539853</v>
      </c>
      <c r="M5" s="7"/>
      <c r="N5" s="7"/>
    </row>
    <row r="7" spans="2:12" ht="15.75">
      <c r="B7" s="15" t="s">
        <v>6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spans="2:12" ht="15.75">
      <c r="B8" s="15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7"/>
    </row>
    <row r="10" spans="2:11" ht="15">
      <c r="B10" s="14" t="s">
        <v>5</v>
      </c>
      <c r="C10" s="14"/>
      <c r="D10" s="14"/>
      <c r="E10" s="14"/>
      <c r="F10" s="14"/>
      <c r="G10" s="14"/>
      <c r="H10" s="14"/>
      <c r="I10" s="14"/>
      <c r="J10" s="14"/>
      <c r="K10" s="14"/>
    </row>
  </sheetData>
  <sheetProtection/>
  <mergeCells count="4">
    <mergeCell ref="B2:L2"/>
    <mergeCell ref="B10:K10"/>
    <mergeCell ref="B7:L7"/>
    <mergeCell ref="B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2016-03-17T07:31:25Z</dcterms:modified>
  <cp:category/>
  <cp:version/>
  <cp:contentType/>
  <cp:contentStatus/>
</cp:coreProperties>
</file>