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<sst xmlns="http://schemas.openxmlformats.org/spreadsheetml/2006/main" count="15" uniqueCount="15">
  <si>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1--Cihaz</t>
  </si>
  <si>
    <t>Günde
Çalışma
Süresi(h)</t>
  </si>
  <si>
    <t>2-Kazan
Kapasitesi
(kcal/h)</t>
  </si>
  <si>
    <t>Doğalgaz
Alt Isıl
Değer
(kJ/m3</t>
  </si>
  <si>
    <t>Doğalgaz
Birim Fiyatı
(TL/m3)</t>
  </si>
  <si>
    <t>Yıllık
Yakıt
Tasarrufu
(m3/yıl)</t>
  </si>
  <si>
    <t xml:space="preserve">
Doğalgaz
Kazan
Verimi
( % )</t>
  </si>
  <si>
    <t>DG BuharKazanı</t>
  </si>
  <si>
    <t>Ekonomizer
Kullanımı ile Sağlanan
 Verim Artışı
( % )</t>
  </si>
  <si>
    <t>Not:Sarı renkli kutucuklar,giriş(sayı), diğer renkler hesap(formül) için kullanılmıştır.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</si>
  <si>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Ekonomizer 
ve bağlantı
Bedeli
(TL) </t>
    </r>
  </si>
  <si>
    <t>2.21-KAZAN DÖNÜŞ SUYU ISITMASI YAPMAK İÇİN BACA BAĞLANTISINDA EKONOMİZER İLE YAPILAN TASARRUF:</t>
  </si>
  <si>
    <t>1--Kazan baca bağlantısında araya ekonomizer kullanılması ile kalorif dönüş hattından gelen dönüş suyu ekonomizerde baca gazları ile ısıtılarak
kazana ısınmış su girmesi ile ısıtmada-buhar vs tasarruf sağl.</t>
  </si>
  <si>
    <t>Yapılan 
Para 
Tasarrufu
(TL/yıl)</t>
  </si>
  <si>
    <t>Yatırımın
Geri
Ödeme
Süresi
(Ay)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</si>
</sst>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2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2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180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1.75390625" style="0" customWidth="1"/>
    <col min="4" max="4" width="10.375" style="0" customWidth="1"/>
    <col min="5" max="5" width="13.375" style="0" customWidth="1"/>
    <col min="6" max="6" width="11.75390625" style="0" customWidth="1"/>
    <col min="7" max="7" width="10.375" style="0" customWidth="1"/>
    <col min="8" max="8" width="13.25390625" style="0" customWidth="1"/>
    <col min="9" max="9" width="12.125" style="0" customWidth="1"/>
    <col min="10" max="10" width="13.625" style="0" customWidth="1"/>
    <col min="11" max="11" width="12.00390625" style="0" customWidth="1"/>
    <col min="12" max="12" width="13.375" style="0" customWidth="1"/>
    <col min="13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1" spans="2:17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O1" s="8"/>
      <c r="P1" s="8"/>
      <c r="Q1" s="8"/>
    </row>
    <row r="2" spans="2:17" ht="15.75">
      <c r="B2" s="15" t="s">
        <v>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O2" s="8"/>
      <c r="P2" s="8"/>
      <c r="Q2" s="8"/>
    </row>
    <row r="3" spans="2:17" ht="15.75">
      <c r="B3" s="9"/>
      <c r="C3" s="9"/>
      <c r="D3" s="9"/>
      <c r="E3" s="9"/>
      <c r="F3" s="9"/>
      <c r="G3" s="9"/>
      <c r="H3" s="9"/>
      <c r="I3" s="9"/>
      <c r="J3" s="9"/>
      <c r="K3" s="9"/>
      <c r="L3" s="11"/>
      <c r="O3" s="8"/>
      <c r="P3" s="8"/>
      <c r="Q3" s="8"/>
    </row>
    <row r="4" spans="2:17" ht="89.25">
      <c r="B4" s="2" t="s">
        <v>0</v>
      </c>
      <c r="C4" s="3" t="s">
        <v>2</v>
      </c>
      <c r="D4" s="13" t="s">
        <v>6</v>
      </c>
      <c r="E4" s="3" t="s">
        <v>8</v>
      </c>
      <c r="F4" s="3" t="s">
        <v>1</v>
      </c>
      <c r="G4" s="3" t="s">
        <v>3</v>
      </c>
      <c r="H4" s="4" t="s">
        <v>5</v>
      </c>
      <c r="I4" s="3" t="s">
        <v>4</v>
      </c>
      <c r="J4" s="4" t="s">
        <v>13</v>
      </c>
      <c r="K4" s="3" t="s">
        <v>10</v>
      </c>
      <c r="L4" s="7" t="s">
        <v>14</v>
      </c>
      <c r="O4" s="8"/>
      <c r="P4" s="8"/>
      <c r="Q4" s="8"/>
    </row>
    <row r="5" spans="2:17" ht="15">
      <c r="B5" s="2" t="s">
        <v>7</v>
      </c>
      <c r="C5" s="2">
        <v>2000000</v>
      </c>
      <c r="D5" s="2">
        <v>0.85</v>
      </c>
      <c r="E5" s="2">
        <v>0.24</v>
      </c>
      <c r="F5" s="2">
        <v>18</v>
      </c>
      <c r="G5" s="2">
        <v>34500</v>
      </c>
      <c r="H5" s="5">
        <f>((C5*F5*365)/G5)*((1/D5)*(E5))*4.184</f>
        <v>449945.8618925831</v>
      </c>
      <c r="I5" s="6">
        <v>1</v>
      </c>
      <c r="J5" s="5">
        <f>H5*I5</f>
        <v>449945.8618925831</v>
      </c>
      <c r="K5" s="2">
        <f>0.016*C5+3000</f>
        <v>35000</v>
      </c>
      <c r="L5" s="18">
        <f>(K5/J5)*12</f>
        <v>0.9334456332888064</v>
      </c>
      <c r="O5" s="8"/>
      <c r="P5" s="8"/>
      <c r="Q5" s="8"/>
    </row>
    <row r="6" spans="2:17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8"/>
      <c r="P6" s="8"/>
      <c r="Q6" s="8"/>
    </row>
    <row r="7" spans="2:17" ht="31.5" customHeight="1">
      <c r="B7" s="16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17"/>
      <c r="O7" s="8"/>
      <c r="P7" s="8"/>
      <c r="Q7" s="8"/>
    </row>
    <row r="8" spans="2:17" ht="14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O8" s="8"/>
      <c r="P8" s="8"/>
      <c r="Q8" s="8"/>
    </row>
    <row r="9" spans="2:11" ht="15">
      <c r="B9" s="14" t="s">
        <v>9</v>
      </c>
      <c r="C9" s="14"/>
      <c r="D9" s="14"/>
      <c r="E9" s="14"/>
      <c r="F9" s="14"/>
      <c r="G9" s="14"/>
      <c r="H9" s="14"/>
      <c r="I9" s="14"/>
      <c r="J9" s="14"/>
      <c r="K9" s="14"/>
    </row>
  </sheetData>
  <sheetProtection/>
  <mergeCells count="3">
    <mergeCell ref="B9:K9"/>
    <mergeCell ref="B2:L2"/>
    <mergeCell ref="B7:L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2016-03-01T09:55:30Z</dcterms:modified>
  <cp:category/>
  <cp:version/>
  <cp:contentType/>
  <cp:contentStatus/>
</cp:coreProperties>
</file>