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<sst xmlns="http://schemas.openxmlformats.org/spreadsheetml/2006/main" count="23" uniqueCount="23">
  <si>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1--Cihaz</t>
  </si>
  <si>
    <t>Kompresör</t>
  </si>
  <si>
    <t>Günde
Çalışma
Süresi(h)</t>
  </si>
  <si>
    <t>Yıllık
Enerji
Tasarrufu
(kwh/y)</t>
  </si>
  <si>
    <t>Enerjinin
Birim
Fiyatı
(TL/kwh)</t>
  </si>
  <si>
    <t>Para 
Tasarrufu
(TL)</t>
  </si>
  <si>
    <t>Kompresör
Yükleme 
Oranı</t>
  </si>
  <si>
    <t>Güç
Azaltma
Faktörü</t>
  </si>
  <si>
    <t>1-Kış aylarında dış hava sıcaklığı fabrika içi sıcaklıktan daha düşük olup her 3 C lik sıcaklık düşüşünde enerji kullanımı %1 azalır.</t>
  </si>
  <si>
    <t>2-Soğuk,temiz ve kuru hava girişi daha verimli sıkıştırma sağlar.</t>
  </si>
  <si>
    <t>3--Hava girişi ile kompresör arasındaki hattın kısa,düz ve çapının büyük olması basınç düşmelerini minimuma indirir.</t>
  </si>
  <si>
    <t>4--Sıcak ve kuru iklimlerde kompresöre giren hava,soğutma cihazı ile soğutulması kompresör enerji tüketimini azaltır.</t>
  </si>
  <si>
    <t>2-Motor 
Gücü(kw)</t>
  </si>
  <si>
    <t>Dış
Hava
Sıcaklığı
(C )</t>
  </si>
  <si>
    <t>Ortam
Sıcaklığı
(C )</t>
  </si>
  <si>
    <r>
      <rPr>
        <b/>
        <sz val="11"/>
        <rFont val="Times New Roman"/>
        <family val="1"/>
      </rPr>
      <t>Yatırım
Bedeli</t>
    </r>
    <r>
      <rPr>
        <sz val="11"/>
        <rFont val="Times New Roman"/>
        <family val="1"/>
      </rPr>
      <t xml:space="preserve">
(TL) </t>
    </r>
  </si>
  <si>
    <t>Not:Sarı renkli kutucuklar,giriş(sayı), diğer renkler hesap(formül) için kullanılmıştır.</t>
  </si>
  <si>
    <t>Yatırımın
Geri
Ödeme
Süresi
(Ay)</t>
  </si>
  <si>
    <t>2.4-KOMPRESÖR HAVASININ DÜŞÜK SICAKLIKLI DIŞ ORTAMDAN ALINMASI  İLE YAPILAN TASARRUF:</t>
  </si>
  <si>
    <t>Kompresörün
Harcadığı
Yıllık Enerji
Miktarı
(kwh/y)</t>
  </si>
  <si>
    <t>Kompresörün
Harcadığı
Yıllık Enerji
Maliyeti
(TL)</t>
  </si>
  <si>
    <t>Cihaz 
Motor
Verimi</t>
  </si>
  <si>
    <t>Yatırım 
Bedeli/
Yıllık 
Enerji 
Maliyeti
(%)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</si>
</sst>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1" fontId="3" fillId="16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" fontId="3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3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3.75390625" style="0" customWidth="1"/>
    <col min="2" max="2" width="11.875" style="0" customWidth="1"/>
    <col min="3" max="3" width="9.75390625" style="0" customWidth="1"/>
    <col min="4" max="4" width="10.00390625" style="0" customWidth="1"/>
    <col min="5" max="5" width="10.625" style="0" customWidth="1"/>
    <col min="6" max="6" width="11.00390625" style="0" customWidth="1"/>
    <col min="7" max="7" width="8.75390625" style="0" customWidth="1"/>
    <col min="8" max="8" width="9.875" style="0" customWidth="1"/>
    <col min="9" max="9" width="9.75390625" style="0" customWidth="1"/>
    <col min="10" max="10" width="12.25390625" style="0" customWidth="1"/>
    <col min="11" max="11" width="12.375" style="0" customWidth="1"/>
    <col min="12" max="12" width="10.125" style="0" customWidth="1"/>
    <col min="13" max="13" width="8.75390625" style="0" customWidth="1"/>
    <col min="14" max="14" width="10.875" style="1" customWidth="1"/>
    <col min="15" max="15" width="15.25390625" style="0" customWidth="1"/>
    <col min="16" max="16" width="12.75390625" style="0" customWidth="1"/>
    <col min="17" max="17" width="8.87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3" spans="2:14" ht="15.75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2:18" ht="90">
      <c r="B5" s="2" t="s">
        <v>0</v>
      </c>
      <c r="C5" s="3" t="s">
        <v>12</v>
      </c>
      <c r="D5" s="3" t="s">
        <v>21</v>
      </c>
      <c r="E5" s="3" t="s">
        <v>6</v>
      </c>
      <c r="F5" s="3" t="s">
        <v>2</v>
      </c>
      <c r="G5" s="3" t="s">
        <v>13</v>
      </c>
      <c r="H5" s="3" t="s">
        <v>14</v>
      </c>
      <c r="I5" s="4" t="s">
        <v>7</v>
      </c>
      <c r="J5" s="4" t="s">
        <v>3</v>
      </c>
      <c r="K5" s="3" t="s">
        <v>4</v>
      </c>
      <c r="L5" s="4" t="s">
        <v>5</v>
      </c>
      <c r="M5" s="3" t="s">
        <v>15</v>
      </c>
      <c r="N5" s="8" t="s">
        <v>17</v>
      </c>
      <c r="O5" s="4" t="s">
        <v>19</v>
      </c>
      <c r="P5" s="12" t="s">
        <v>20</v>
      </c>
      <c r="Q5" s="11" t="s">
        <v>22</v>
      </c>
      <c r="R5" s="9"/>
    </row>
    <row r="6" spans="2:18" ht="15">
      <c r="B6" s="2" t="s">
        <v>1</v>
      </c>
      <c r="C6" s="2">
        <v>225</v>
      </c>
      <c r="D6" s="2">
        <v>0.92</v>
      </c>
      <c r="E6" s="2">
        <v>0.7</v>
      </c>
      <c r="F6" s="2">
        <v>10</v>
      </c>
      <c r="G6" s="6">
        <v>5</v>
      </c>
      <c r="H6" s="2">
        <v>20</v>
      </c>
      <c r="I6" s="7">
        <f>1-((G6+273)/(H6+273))</f>
        <v>0.05119453924914674</v>
      </c>
      <c r="J6" s="5">
        <f>(I6*C6*E6*F6*365)/D6</f>
        <v>31989.63125092742</v>
      </c>
      <c r="K6" s="2">
        <v>0.11</v>
      </c>
      <c r="L6" s="5">
        <f>K6*J6</f>
        <v>3518.8594376020164</v>
      </c>
      <c r="M6" s="2">
        <v>3500</v>
      </c>
      <c r="N6" s="14">
        <f>(M6/L6)*12</f>
        <v>11.935685623356862</v>
      </c>
      <c r="O6" s="5">
        <f>(C6*E6*F6*365)/D6</f>
        <v>624864.1304347826</v>
      </c>
      <c r="P6" s="13">
        <f>K6*O6</f>
        <v>68735.05434782608</v>
      </c>
      <c r="Q6" s="18">
        <f>(M6/P6)*100</f>
        <v>5.092016050920161</v>
      </c>
      <c r="R6" s="10"/>
    </row>
    <row r="8" spans="2:11" ht="12.75">
      <c r="B8" s="19" t="s">
        <v>8</v>
      </c>
      <c r="C8" s="20"/>
      <c r="D8" s="20"/>
      <c r="E8" s="20"/>
      <c r="F8" s="20"/>
      <c r="G8" s="20"/>
      <c r="H8" s="20"/>
      <c r="I8" s="20"/>
      <c r="J8" s="20"/>
      <c r="K8" s="21"/>
    </row>
    <row r="9" spans="2:11" ht="12.75">
      <c r="B9" s="15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2:11" ht="12.75">
      <c r="B10" s="15" t="s">
        <v>10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</row>
    <row r="13" spans="2:11" ht="15">
      <c r="B13" s="17" t="s">
        <v>16</v>
      </c>
      <c r="C13" s="17"/>
      <c r="D13" s="17"/>
      <c r="E13" s="17"/>
      <c r="F13" s="17"/>
      <c r="G13" s="17"/>
      <c r="H13" s="17"/>
      <c r="I13" s="17"/>
      <c r="J13" s="17"/>
      <c r="K13" s="17"/>
    </row>
  </sheetData>
  <sheetProtection/>
  <mergeCells count="6">
    <mergeCell ref="B9:K9"/>
    <mergeCell ref="B11:K11"/>
    <mergeCell ref="B13:K13"/>
    <mergeCell ref="B3:N3"/>
    <mergeCell ref="B10:K10"/>
    <mergeCell ref="B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2016-02-26T13:35:16Z</dcterms:modified>
  <cp:category/>
  <cp:version/>
  <cp:contentType/>
  <cp:contentStatus/>
</cp:coreProperties>
</file>