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Saban</author>
  </authors>
  <commentList>
    <comment ref="C4" authorId="0">
      <text>
        <r>
          <rPr>
            <b/>
            <sz val="8"/>
            <rFont val="Tahoma"/>
            <family val="0"/>
          </rPr>
          <t>Saban: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Saban: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Saban: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Saban: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Saban: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Saban: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<sst xmlns="http://schemas.openxmlformats.org/spreadsheetml/2006/main" count="9" uniqueCount="9">
  <si>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DOĞAL HAVALANDIRMA İÇİN OTOPARK ALANI-HAVALANDIRMA AÇIKLIĞI TABLOSU</t>
  </si>
  <si>
    <t>Havalandırma
Açıklığı
Menfez
Alanı
m2</t>
  </si>
  <si>
    <t>Otopark
Alanı
m2</t>
  </si>
  <si>
    <t>Havalandırma
Açıklığı
Kare
Menfez
Uzunluğu-4 ad Menfez için
cm</t>
  </si>
  <si>
    <t>Havalandırma
Açıklığı
Kare
Menfez
Uzunluğu-6 ad Menfez için
cm</t>
  </si>
  <si>
    <t>Havalandırma
Açıklığı
Kare
Menfez
Uzunluğu-8 ad Menfez için
cm</t>
  </si>
  <si>
    <t>Havalandırma
Açıklığı
Kare
Menfez
Uzunluğu-10 ad Menfez için
cm</t>
  </si>
  <si>
    <t>Havalandırma
Açıklığı
Kare
Menfez
Uzunluğu-12 ad Menfez için
cm</t>
  </si>
  <si>
    <t>Not:*,açık sarı değerler giriş değerleri olup,gül rengi değer ana çıkış değeridir.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</si>
</sst>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</numFmts>
  <fonts count="6">
    <font>
      <sz val="10"/>
      <name val="Arial Tur"/>
      <family val="0"/>
    </font>
    <font>
      <sz val="8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Tur"/>
      <family val="0"/>
    </font>
    <font>
      <b/>
      <sz val="8"/>
      <name val="Arial Tur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4" fillId="4" borderId="1" xfId="0" applyFont="1" applyFill="1" applyBorder="1" applyAlignment="1">
      <alignment/>
    </xf>
    <xf numFmtId="0" fontId="0" fillId="6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2.125" style="0" customWidth="1"/>
    <col min="2" max="2" width="14.00390625" style="0" customWidth="1"/>
    <col min="3" max="3" width="15.875" style="0" customWidth="1"/>
    <col min="4" max="4" width="12.625" style="0" customWidth="1"/>
    <col min="5" max="5" width="11.00390625" style="0" customWidth="1"/>
    <col min="6" max="6" width="9.375" style="0" customWidth="1"/>
    <col min="7" max="7" width="10.375" style="0" customWidth="1"/>
  </cols>
  <sheetData>
    <row r="2" spans="1:7" ht="14.25">
      <c r="A2" s="19" t="s">
        <v>0</v>
      </c>
      <c r="B2" s="19"/>
      <c r="C2" s="19"/>
      <c r="D2" s="19"/>
      <c r="E2" s="19"/>
      <c r="F2" s="19"/>
      <c r="G2" s="19"/>
    </row>
    <row r="3" spans="1:7" ht="12.75">
      <c r="A3" s="20" t="s">
        <v>8</v>
      </c>
      <c r="B3" s="20"/>
      <c r="C3" s="20"/>
      <c r="D3" s="20"/>
      <c r="E3" s="20"/>
      <c r="F3" s="20"/>
      <c r="G3" s="20"/>
    </row>
    <row r="4" spans="1:7" ht="127.5">
      <c r="A4" s="6" t="s">
        <v>2</v>
      </c>
      <c r="B4" s="4" t="s">
        <v>1</v>
      </c>
      <c r="C4" s="14" t="s">
        <v>3</v>
      </c>
      <c r="D4" s="15" t="s">
        <v>4</v>
      </c>
      <c r="E4" s="16" t="s">
        <v>5</v>
      </c>
      <c r="F4" s="17" t="s">
        <v>6</v>
      </c>
      <c r="G4" s="18" t="s">
        <v>7</v>
      </c>
    </row>
    <row r="5" spans="1:7" ht="12.75">
      <c r="A5" s="7">
        <v>50</v>
      </c>
      <c r="B5" s="5">
        <f>0.095*A5-4</f>
        <v>0.75</v>
      </c>
      <c r="C5" s="10">
        <f>100*SQRT(B5/4)</f>
        <v>43.30127018922193</v>
      </c>
      <c r="D5" s="9">
        <f>100*SQRT(B5/6)</f>
        <v>35.35533905932738</v>
      </c>
      <c r="E5" s="8">
        <f>100*SQRT(B5/8)</f>
        <v>30.618621784789724</v>
      </c>
      <c r="F5" s="12">
        <f>100*SQRT(B5/10)</f>
        <v>27.386127875258303</v>
      </c>
      <c r="G5" s="11">
        <f>100*SQRT(B5/12)</f>
        <v>25</v>
      </c>
    </row>
    <row r="6" spans="1:7" ht="12.75">
      <c r="A6" s="7">
        <v>100</v>
      </c>
      <c r="B6" s="5">
        <f aca="true" t="shared" si="0" ref="B6:B26">0.095*A6-4</f>
        <v>5.5</v>
      </c>
      <c r="C6" s="10">
        <f aca="true" t="shared" si="1" ref="C6:C26">100*SQRT(B6/4)</f>
        <v>117.26039399558574</v>
      </c>
      <c r="D6" s="9">
        <f aca="true" t="shared" si="2" ref="D6:D26">100*SQRT(B6/6)</f>
        <v>95.74271077563381</v>
      </c>
      <c r="E6" s="8">
        <f aca="true" t="shared" si="3" ref="E6:E26">100*SQRT(B6/8)</f>
        <v>82.915619758885</v>
      </c>
      <c r="F6" s="12">
        <f aca="true" t="shared" si="4" ref="F6:F26">100*SQRT(B6/10)</f>
        <v>74.16198487095663</v>
      </c>
      <c r="G6" s="11">
        <f aca="true" t="shared" si="5" ref="G6:G26">100*SQRT(B6/12)</f>
        <v>67.700320038633</v>
      </c>
    </row>
    <row r="7" spans="1:7" ht="12.75">
      <c r="A7" s="7">
        <v>150</v>
      </c>
      <c r="B7" s="5">
        <f t="shared" si="0"/>
        <v>10.25</v>
      </c>
      <c r="C7" s="10">
        <f t="shared" si="1"/>
        <v>160.0781059358212</v>
      </c>
      <c r="D7" s="9">
        <f t="shared" si="2"/>
        <v>130.70322617798436</v>
      </c>
      <c r="E7" s="8">
        <f t="shared" si="3"/>
        <v>113.19231422671771</v>
      </c>
      <c r="F7" s="12">
        <f t="shared" si="4"/>
        <v>101.24228365658293</v>
      </c>
      <c r="G7" s="11">
        <f t="shared" si="5"/>
        <v>92.4211375534118</v>
      </c>
    </row>
    <row r="8" spans="1:7" ht="12.75">
      <c r="A8" s="7">
        <v>200</v>
      </c>
      <c r="B8" s="5">
        <f t="shared" si="0"/>
        <v>15</v>
      </c>
      <c r="C8" s="10">
        <f t="shared" si="1"/>
        <v>193.64916731037084</v>
      </c>
      <c r="D8" s="9">
        <f t="shared" si="2"/>
        <v>158.11388300841898</v>
      </c>
      <c r="E8" s="8">
        <f t="shared" si="3"/>
        <v>136.93063937629154</v>
      </c>
      <c r="F8" s="12">
        <f t="shared" si="4"/>
        <v>122.4744871391589</v>
      </c>
      <c r="G8" s="11">
        <f t="shared" si="5"/>
        <v>111.80339887498948</v>
      </c>
    </row>
    <row r="9" spans="1:7" ht="12.75">
      <c r="A9" s="7">
        <v>250</v>
      </c>
      <c r="B9" s="5">
        <f t="shared" si="0"/>
        <v>19.75</v>
      </c>
      <c r="C9" s="10">
        <f t="shared" si="1"/>
        <v>222.20486043288972</v>
      </c>
      <c r="D9" s="9">
        <f t="shared" si="2"/>
        <v>181.429508808977</v>
      </c>
      <c r="E9" s="8">
        <f t="shared" si="3"/>
        <v>157.1225636247067</v>
      </c>
      <c r="F9" s="12">
        <f t="shared" si="4"/>
        <v>140.53469322555196</v>
      </c>
      <c r="G9" s="11">
        <f t="shared" si="5"/>
        <v>128.29003598617211</v>
      </c>
    </row>
    <row r="10" spans="1:7" ht="12.75">
      <c r="A10" s="7">
        <v>300</v>
      </c>
      <c r="B10" s="5">
        <f t="shared" si="0"/>
        <v>24.5</v>
      </c>
      <c r="C10" s="10">
        <f t="shared" si="1"/>
        <v>247.48737341529164</v>
      </c>
      <c r="D10" s="9">
        <f t="shared" si="2"/>
        <v>202.07259421636903</v>
      </c>
      <c r="E10" s="8">
        <f t="shared" si="3"/>
        <v>175</v>
      </c>
      <c r="F10" s="12">
        <f t="shared" si="4"/>
        <v>156.52475842498527</v>
      </c>
      <c r="G10" s="11">
        <f t="shared" si="5"/>
        <v>142.88690166235205</v>
      </c>
    </row>
    <row r="11" spans="1:7" ht="12.75">
      <c r="A11" s="7">
        <v>350</v>
      </c>
      <c r="B11" s="5">
        <f t="shared" si="0"/>
        <v>29.25</v>
      </c>
      <c r="C11" s="13">
        <f t="shared" si="1"/>
        <v>270.4163456597992</v>
      </c>
      <c r="D11" s="9">
        <f t="shared" si="2"/>
        <v>220.7940216581962</v>
      </c>
      <c r="E11" s="8">
        <f t="shared" si="3"/>
        <v>191.21323175972944</v>
      </c>
      <c r="F11" s="12">
        <f t="shared" si="4"/>
        <v>171.0263137648707</v>
      </c>
      <c r="G11" s="11">
        <f t="shared" si="5"/>
        <v>156.12494995995996</v>
      </c>
    </row>
    <row r="12" spans="1:7" ht="12.75">
      <c r="A12" s="7">
        <v>400</v>
      </c>
      <c r="B12" s="5">
        <f t="shared" si="0"/>
        <v>34</v>
      </c>
      <c r="C12" s="13">
        <f t="shared" si="1"/>
        <v>291.54759474226506</v>
      </c>
      <c r="D12" s="9">
        <f t="shared" si="2"/>
        <v>238.04761428476166</v>
      </c>
      <c r="E12" s="8">
        <f t="shared" si="3"/>
        <v>206.15528128088303</v>
      </c>
      <c r="F12" s="12">
        <f t="shared" si="4"/>
        <v>184.39088914585776</v>
      </c>
      <c r="G12" s="11">
        <f t="shared" si="5"/>
        <v>168.32508230603466</v>
      </c>
    </row>
    <row r="13" spans="1:7" ht="12.75">
      <c r="A13" s="7">
        <v>450</v>
      </c>
      <c r="B13" s="5">
        <f t="shared" si="0"/>
        <v>38.75</v>
      </c>
      <c r="C13" s="13">
        <f t="shared" si="1"/>
        <v>311.24748994971833</v>
      </c>
      <c r="D13" s="9">
        <f t="shared" si="2"/>
        <v>254.13251136628173</v>
      </c>
      <c r="E13" s="8">
        <f t="shared" si="3"/>
        <v>220.0852107707376</v>
      </c>
      <c r="F13" s="12">
        <f t="shared" si="4"/>
        <v>196.85019685029528</v>
      </c>
      <c r="G13" s="11">
        <f t="shared" si="5"/>
        <v>179.6988221070652</v>
      </c>
    </row>
    <row r="14" spans="1:12" ht="12.75">
      <c r="A14" s="7">
        <v>500</v>
      </c>
      <c r="B14" s="5">
        <f t="shared" si="0"/>
        <v>43.5</v>
      </c>
      <c r="C14" s="13">
        <f t="shared" si="1"/>
        <v>329.772648956823</v>
      </c>
      <c r="D14" s="13">
        <f t="shared" si="2"/>
        <v>269.2582403567252</v>
      </c>
      <c r="E14" s="8">
        <f t="shared" si="3"/>
        <v>233.18447632722038</v>
      </c>
      <c r="F14" s="12">
        <f t="shared" si="4"/>
        <v>208.56653614614208</v>
      </c>
      <c r="G14" s="11">
        <f t="shared" si="5"/>
        <v>190.39432764659773</v>
      </c>
      <c r="K14" s="1"/>
      <c r="L14" s="3"/>
    </row>
    <row r="15" spans="1:12" ht="12.75">
      <c r="A15" s="7">
        <v>550</v>
      </c>
      <c r="B15" s="5">
        <f t="shared" si="0"/>
        <v>48.25</v>
      </c>
      <c r="C15" s="13">
        <f t="shared" si="1"/>
        <v>347.3110997362451</v>
      </c>
      <c r="D15" s="13">
        <f t="shared" si="2"/>
        <v>283.57832545289256</v>
      </c>
      <c r="E15" s="8">
        <f t="shared" si="3"/>
        <v>245.58603380485624</v>
      </c>
      <c r="F15" s="12">
        <f t="shared" si="4"/>
        <v>219.65882636488797</v>
      </c>
      <c r="G15" s="11">
        <f t="shared" si="5"/>
        <v>200.52015692526606</v>
      </c>
      <c r="K15" s="1"/>
      <c r="L15" s="3"/>
    </row>
    <row r="16" spans="1:12" ht="12.75">
      <c r="A16" s="7">
        <v>600</v>
      </c>
      <c r="B16" s="5">
        <f t="shared" si="0"/>
        <v>53</v>
      </c>
      <c r="C16" s="13">
        <f t="shared" si="1"/>
        <v>364.0054944640259</v>
      </c>
      <c r="D16" s="13">
        <f t="shared" si="2"/>
        <v>297.2092416687835</v>
      </c>
      <c r="E16" s="8">
        <f t="shared" si="3"/>
        <v>257.390753524675</v>
      </c>
      <c r="F16" s="12">
        <f t="shared" si="4"/>
        <v>230.21728866442675</v>
      </c>
      <c r="G16" s="11">
        <f t="shared" si="5"/>
        <v>210.1586702153082</v>
      </c>
      <c r="K16" s="1"/>
      <c r="L16" s="3"/>
    </row>
    <row r="17" spans="1:12" ht="12.75">
      <c r="A17" s="7">
        <v>650</v>
      </c>
      <c r="B17" s="5">
        <f t="shared" si="0"/>
        <v>57.75</v>
      </c>
      <c r="C17" s="13">
        <f t="shared" si="1"/>
        <v>379.9671038392666</v>
      </c>
      <c r="D17" s="13">
        <f t="shared" si="2"/>
        <v>310.2418411497714</v>
      </c>
      <c r="E17" s="13">
        <f t="shared" si="3"/>
        <v>268.67731575255846</v>
      </c>
      <c r="F17" s="12">
        <f t="shared" si="4"/>
        <v>240.31229681395834</v>
      </c>
      <c r="G17" s="11">
        <f t="shared" si="5"/>
        <v>219.37410968480307</v>
      </c>
      <c r="K17" s="1"/>
      <c r="L17" s="3"/>
    </row>
    <row r="18" spans="1:12" ht="12.75">
      <c r="A18" s="7">
        <v>700</v>
      </c>
      <c r="B18" s="5">
        <f t="shared" si="0"/>
        <v>62.5</v>
      </c>
      <c r="C18" s="13">
        <f t="shared" si="1"/>
        <v>395.2847075210474</v>
      </c>
      <c r="D18" s="13">
        <f t="shared" si="2"/>
        <v>322.74861218395137</v>
      </c>
      <c r="E18" s="13">
        <f t="shared" si="3"/>
        <v>279.5084971874737</v>
      </c>
      <c r="F18" s="12">
        <f t="shared" si="4"/>
        <v>250</v>
      </c>
      <c r="G18" s="11">
        <f t="shared" si="5"/>
        <v>228.2177322938192</v>
      </c>
      <c r="K18" s="1"/>
      <c r="L18" s="3"/>
    </row>
    <row r="19" spans="1:12" ht="12.75">
      <c r="A19" s="7">
        <v>750</v>
      </c>
      <c r="B19" s="5">
        <f t="shared" si="0"/>
        <v>67.25</v>
      </c>
      <c r="C19" s="13">
        <f t="shared" si="1"/>
        <v>410.03048667141815</v>
      </c>
      <c r="D19" s="13">
        <f t="shared" si="2"/>
        <v>334.7884904433445</v>
      </c>
      <c r="E19" s="13">
        <f t="shared" si="3"/>
        <v>289.93533761858004</v>
      </c>
      <c r="F19" s="13">
        <f t="shared" si="4"/>
        <v>259.3260495977988</v>
      </c>
      <c r="G19" s="11">
        <f t="shared" si="5"/>
        <v>236.73121185569653</v>
      </c>
      <c r="K19" s="1"/>
      <c r="L19" s="3"/>
    </row>
    <row r="20" spans="1:12" ht="12.75">
      <c r="A20" s="7">
        <v>800</v>
      </c>
      <c r="B20" s="5">
        <f t="shared" si="0"/>
        <v>72</v>
      </c>
      <c r="C20" s="13">
        <f t="shared" si="1"/>
        <v>424.2640687119285</v>
      </c>
      <c r="D20" s="13">
        <f t="shared" si="2"/>
        <v>346.41016151377545</v>
      </c>
      <c r="E20" s="13">
        <f t="shared" si="3"/>
        <v>300</v>
      </c>
      <c r="F20" s="13">
        <f t="shared" si="4"/>
        <v>268.32815729997475</v>
      </c>
      <c r="G20" s="11">
        <f t="shared" si="5"/>
        <v>244.9489742783178</v>
      </c>
      <c r="K20" s="1"/>
      <c r="L20" s="3"/>
    </row>
    <row r="21" spans="1:12" ht="12.75">
      <c r="A21" s="7">
        <v>850</v>
      </c>
      <c r="B21" s="5">
        <f t="shared" si="0"/>
        <v>76.75</v>
      </c>
      <c r="C21" s="13">
        <f t="shared" si="1"/>
        <v>438.03538669838076</v>
      </c>
      <c r="D21" s="13">
        <f t="shared" si="2"/>
        <v>357.6543955645823</v>
      </c>
      <c r="E21" s="13">
        <f t="shared" si="3"/>
        <v>309.73779233409664</v>
      </c>
      <c r="F21" s="13">
        <f t="shared" si="4"/>
        <v>277.0379035439014</v>
      </c>
      <c r="G21" s="11">
        <f t="shared" si="5"/>
        <v>252.89984842489196</v>
      </c>
      <c r="K21" s="1"/>
      <c r="L21" s="3"/>
    </row>
    <row r="22" spans="1:12" ht="12.75">
      <c r="A22" s="7">
        <v>900</v>
      </c>
      <c r="B22" s="5">
        <f t="shared" si="0"/>
        <v>81.5</v>
      </c>
      <c r="C22" s="13">
        <f t="shared" si="1"/>
        <v>451.3867521316947</v>
      </c>
      <c r="D22" s="13">
        <f t="shared" si="2"/>
        <v>368.5557397915997</v>
      </c>
      <c r="E22" s="13">
        <f t="shared" si="3"/>
        <v>319.1786333700926</v>
      </c>
      <c r="F22" s="13">
        <f t="shared" si="4"/>
        <v>285.48204847240396</v>
      </c>
      <c r="G22" s="11">
        <f t="shared" si="5"/>
        <v>260.6082628518648</v>
      </c>
      <c r="K22" s="1"/>
      <c r="L22" s="3"/>
    </row>
    <row r="23" spans="1:12" ht="12.75">
      <c r="A23" s="7">
        <v>950</v>
      </c>
      <c r="B23" s="5">
        <f t="shared" si="0"/>
        <v>86.25</v>
      </c>
      <c r="C23" s="13">
        <f t="shared" si="1"/>
        <v>464.35439052516773</v>
      </c>
      <c r="D23" s="13">
        <f t="shared" si="2"/>
        <v>379.1437722025775</v>
      </c>
      <c r="E23" s="13">
        <f t="shared" si="3"/>
        <v>328.34813841409243</v>
      </c>
      <c r="F23" s="13">
        <f t="shared" si="4"/>
        <v>293.68350311176823</v>
      </c>
      <c r="G23" s="11">
        <f t="shared" si="5"/>
        <v>268.0951323690902</v>
      </c>
      <c r="K23" s="1"/>
      <c r="L23" s="3"/>
    </row>
    <row r="24" spans="1:12" ht="12.75">
      <c r="A24" s="7">
        <v>1000</v>
      </c>
      <c r="B24" s="5">
        <f t="shared" si="0"/>
        <v>91</v>
      </c>
      <c r="C24" s="13">
        <f t="shared" si="1"/>
        <v>476.9696007084728</v>
      </c>
      <c r="D24" s="13">
        <f t="shared" si="2"/>
        <v>389.44404818493075</v>
      </c>
      <c r="E24" s="13">
        <f t="shared" si="3"/>
        <v>337.26843908080104</v>
      </c>
      <c r="F24" s="13">
        <f t="shared" si="4"/>
        <v>301.66206257996714</v>
      </c>
      <c r="G24" s="11">
        <f t="shared" si="5"/>
        <v>275.3785273643051</v>
      </c>
      <c r="K24" s="1"/>
      <c r="L24" s="3"/>
    </row>
    <row r="25" spans="1:12" ht="12.75">
      <c r="A25" s="7">
        <v>1050</v>
      </c>
      <c r="B25" s="5">
        <f t="shared" si="0"/>
        <v>95.75</v>
      </c>
      <c r="C25" s="13">
        <f t="shared" si="1"/>
        <v>489.2596447695231</v>
      </c>
      <c r="D25" s="13">
        <f t="shared" si="2"/>
        <v>399.47882714022944</v>
      </c>
      <c r="E25" s="13">
        <f t="shared" si="3"/>
        <v>345.95881257745117</v>
      </c>
      <c r="F25" s="13">
        <f t="shared" si="4"/>
        <v>309.434968935316</v>
      </c>
      <c r="G25" s="11">
        <f t="shared" si="5"/>
        <v>282.4741876113049</v>
      </c>
      <c r="K25" s="1"/>
      <c r="L25" s="3"/>
    </row>
    <row r="26" spans="1:12" ht="12.75">
      <c r="A26" s="7">
        <v>1100</v>
      </c>
      <c r="B26" s="5">
        <f t="shared" si="0"/>
        <v>100.5</v>
      </c>
      <c r="C26" s="13">
        <f t="shared" si="1"/>
        <v>501.24844139408555</v>
      </c>
      <c r="D26" s="13">
        <f t="shared" si="2"/>
        <v>409.2676385936225</v>
      </c>
      <c r="E26" s="13">
        <f t="shared" si="3"/>
        <v>354.43617196894564</v>
      </c>
      <c r="F26" s="13">
        <f t="shared" si="4"/>
        <v>317.0173496829472</v>
      </c>
      <c r="G26" s="11">
        <f t="shared" si="5"/>
        <v>289.3959225697556</v>
      </c>
      <c r="K26" s="1"/>
      <c r="L26" s="3"/>
    </row>
    <row r="27" spans="2:12" ht="12.75">
      <c r="B27" s="2"/>
      <c r="K27" s="1"/>
      <c r="L27" s="3"/>
    </row>
    <row r="28" spans="2:12" ht="12.75">
      <c r="B28" s="2"/>
      <c r="K28" s="1"/>
      <c r="L28" s="3"/>
    </row>
    <row r="29" spans="2:12" ht="12.75">
      <c r="B29" s="2"/>
      <c r="K29" s="1"/>
      <c r="L29" s="3"/>
    </row>
    <row r="30" spans="2:12" ht="12.75">
      <c r="B30" s="2"/>
      <c r="K30" s="1"/>
      <c r="L30" s="3"/>
    </row>
    <row r="31" spans="2:12" ht="12.75">
      <c r="B31" s="2"/>
      <c r="K31" s="1"/>
      <c r="L31" s="3"/>
    </row>
    <row r="32" spans="2:12" ht="12.75">
      <c r="B32" s="2"/>
      <c r="K32" s="1"/>
      <c r="L32" s="3"/>
    </row>
    <row r="33" spans="2:12" ht="12.75">
      <c r="B33" s="2"/>
      <c r="K33" s="1"/>
      <c r="L33" s="3"/>
    </row>
    <row r="34" ht="12.75">
      <c r="B34" s="2"/>
    </row>
  </sheetData>
  <mergeCells count="2">
    <mergeCell ref="A2:G2"/>
    <mergeCell ref="A3:G3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Saban</dc:creator>
  <cp:keywords/>
  <dc:description/>
  <cp:lastModifiedBy>mknmuh3</cp:lastModifiedBy>
  <cp:lastPrinted>2006-09-23T05:51:01Z</cp:lastPrinted>
  <dcterms:created xsi:type="dcterms:W3CDTF">2006-05-20T08:38:28Z</dcterms:created>
  <dcterms:modified xsi:type="dcterms:W3CDTF">2007-12-28T13:05:24Z</dcterms:modified>
  <cp:category/>
  <cp:version/>
  <cp:contentType/>
  <cp:contentStatus/>
</cp:coreProperties>
</file>