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lo1" sheetId="1" r:id="rId1"/>
    <sheet name="Tablo2" sheetId="2" r:id="rId2"/>
    <sheet name="Tablo3" sheetId="3" r:id="rId3"/>
  </sheets>
  <definedNames>
    <definedName name="adsız">'Tablo1'!$A$4:$F$44</definedName>
  </definedNames>
  <calcPr fullCalcOnLoad="1"/>
</workbook>
</file>

<file path=xl/sharedStrings.xml><?xml version="1.0" encoding="utf-8"?>
<sst xmlns="http://schemas.openxmlformats.org/spreadsheetml/2006/main" count="129" uniqueCount="129">
  <si>
    <t>POZ NO</t>
  </si>
  <si>
    <t>MALZEME VEYA İŞİN CİNSİ</t>
  </si>
  <si>
    <t>MİKTAR</t>
  </si>
  <si>
    <t>ÖLÇÜ</t>
  </si>
  <si>
    <t>BRM.FİYAT</t>
  </si>
  <si>
    <t>TOPLAM</t>
  </si>
  <si>
    <t>1-a</t>
  </si>
  <si>
    <t>AKÜMÜLATÖR BATARYASI (220V 45Ah)</t>
  </si>
  <si>
    <t>Ad.</t>
  </si>
  <si>
    <t>6-3</t>
  </si>
  <si>
    <t xml:space="preserve">GAZLI KESİCİLER 12KV 630A </t>
  </si>
  <si>
    <t>Ad.</t>
  </si>
  <si>
    <t>11-1</t>
  </si>
  <si>
    <t>BARA MESNET İZALATÖRÜ 12KV</t>
  </si>
  <si>
    <t>Ad.</t>
  </si>
  <si>
    <t>11-1</t>
  </si>
  <si>
    <t>BARA MESNET İZALATÖRÜ 1KV</t>
  </si>
  <si>
    <t>Ad.</t>
  </si>
  <si>
    <t>3-2-1</t>
  </si>
  <si>
    <t>KG</t>
  </si>
  <si>
    <t>12</t>
  </si>
  <si>
    <t>İZOLE MANEVRA ÇUBUĞU</t>
  </si>
  <si>
    <t>Ad.</t>
  </si>
  <si>
    <t>13</t>
  </si>
  <si>
    <t>İZOLE PENS</t>
  </si>
  <si>
    <t>Ad.</t>
  </si>
  <si>
    <t>13-1</t>
  </si>
  <si>
    <t>İZOLE ELDİVEN</t>
  </si>
  <si>
    <t>ÇİFT</t>
  </si>
  <si>
    <t>16</t>
  </si>
  <si>
    <t>BUCHOLZ RÖLESİ</t>
  </si>
  <si>
    <t>Ad.</t>
  </si>
  <si>
    <t>17-11</t>
  </si>
  <si>
    <t>Ad.</t>
  </si>
  <si>
    <t>17-10</t>
  </si>
  <si>
    <t>AYIRICI KUMANDA TERTİBATI</t>
  </si>
  <si>
    <t>Ad.</t>
  </si>
  <si>
    <t>19-3</t>
  </si>
  <si>
    <t>DAHİLİ TİP A.G. SİGORTASI</t>
  </si>
  <si>
    <t>Ad.</t>
  </si>
  <si>
    <t>24-4-1</t>
  </si>
  <si>
    <t>Ad.</t>
  </si>
  <si>
    <t>24-4-3</t>
  </si>
  <si>
    <t>A.G. ABONE DAĞITIM PANOSU (BOX)</t>
  </si>
  <si>
    <t>Ad.</t>
  </si>
  <si>
    <t>24-7-1-1</t>
  </si>
  <si>
    <t>Ad.</t>
  </si>
  <si>
    <t>24-7-2-6</t>
  </si>
  <si>
    <t>ÜÇ FAZLI AŞIRI AKIM RÖLESİ</t>
  </si>
  <si>
    <t>Ad.</t>
  </si>
  <si>
    <t>25-1</t>
  </si>
  <si>
    <t>AMPERMETRE</t>
  </si>
  <si>
    <t>Ad.</t>
  </si>
  <si>
    <t>25-2</t>
  </si>
  <si>
    <t>VOLTMETRE</t>
  </si>
  <si>
    <t>Ad.</t>
  </si>
  <si>
    <t>25-13</t>
  </si>
  <si>
    <t>VOLTMETRE KOMİTATÖRÜ</t>
  </si>
  <si>
    <t>Ad.</t>
  </si>
  <si>
    <t>25-18</t>
  </si>
  <si>
    <t>ÖZENGİLİ ŞALTER 630A</t>
  </si>
  <si>
    <t>Ad.</t>
  </si>
  <si>
    <t>25-18</t>
  </si>
  <si>
    <t>ÖZENGİLİ ŞALTER 250A</t>
  </si>
  <si>
    <t>Ad.</t>
  </si>
  <si>
    <t>26-1</t>
  </si>
  <si>
    <t>TEHLİKE LEVHASI (EMAYE)</t>
  </si>
  <si>
    <t>Ad.</t>
  </si>
  <si>
    <t>30-1</t>
  </si>
  <si>
    <t>TOPRAKLAMA LEVHASI</t>
  </si>
  <si>
    <t>Ad.</t>
  </si>
  <si>
    <t>30-1-1</t>
  </si>
  <si>
    <t>TOPRAKLAMA ŞERİDİ</t>
  </si>
  <si>
    <t>m.</t>
  </si>
  <si>
    <t>30-2-2</t>
  </si>
  <si>
    <t>TOPRAKLAMA KABLOSU 1x50mm2 NYY</t>
  </si>
  <si>
    <t>m.</t>
  </si>
  <si>
    <t>31-1</t>
  </si>
  <si>
    <t>12KV 150/5 AKIM TRAFOSU</t>
  </si>
  <si>
    <t>Ad.</t>
  </si>
  <si>
    <t>31-1</t>
  </si>
  <si>
    <t>12KV 300/5 AKIM TRAFOSU</t>
  </si>
  <si>
    <t>Ad.</t>
  </si>
  <si>
    <t>31-1</t>
  </si>
  <si>
    <t>12KV 600/5 AKIM TRAFOSU</t>
  </si>
  <si>
    <t>Ad.</t>
  </si>
  <si>
    <t>32-10-1</t>
  </si>
  <si>
    <t xml:space="preserve">15 KV 2XSEYFGbY KABLO 1x50mm2 </t>
  </si>
  <si>
    <t>m.</t>
  </si>
  <si>
    <t>32-10-1</t>
  </si>
  <si>
    <t xml:space="preserve">15 KV 2XSEYFGbY KABLO 1x70mm2 </t>
  </si>
  <si>
    <t>m.</t>
  </si>
  <si>
    <t>32-10-1</t>
  </si>
  <si>
    <t xml:space="preserve">15 KV 2XSEYFGbY KABLO 1x95mm2 </t>
  </si>
  <si>
    <t>m.</t>
  </si>
  <si>
    <t>32-10-1</t>
  </si>
  <si>
    <t xml:space="preserve">15 KV 2XSEYFGbY KABLO 1x150mm2 </t>
  </si>
  <si>
    <t>m.</t>
  </si>
  <si>
    <t>32-25</t>
  </si>
  <si>
    <t xml:space="preserve">KABLO BAŞLIĞI 1x50mm2 </t>
  </si>
  <si>
    <t>Ad.</t>
  </si>
  <si>
    <t>32-25</t>
  </si>
  <si>
    <t xml:space="preserve">KABLO BAŞLIĞI 1x70mm2 </t>
  </si>
  <si>
    <t>Ad.</t>
  </si>
  <si>
    <t>32-25</t>
  </si>
  <si>
    <t xml:space="preserve">KABLO BAŞLIĞI 1x95mm2 </t>
  </si>
  <si>
    <t>Ad.</t>
  </si>
  <si>
    <t>32-25</t>
  </si>
  <si>
    <t xml:space="preserve">KABLO BAŞLIĞI 1x150mm2 </t>
  </si>
  <si>
    <t>Ad.</t>
  </si>
  <si>
    <t>32-30-1</t>
  </si>
  <si>
    <t>BÜZÜŞMELİ TİP EK MUFLAR 1x50mm2</t>
  </si>
  <si>
    <t>Ad.</t>
  </si>
  <si>
    <t>32-30-1</t>
  </si>
  <si>
    <t>BÜZÜŞMELİ TİP EK MUFLAR 1x70mm2</t>
  </si>
  <si>
    <t>Ad.</t>
  </si>
  <si>
    <t>32-30-1</t>
  </si>
  <si>
    <t>BÜZÜŞMELİ TİP EK MUFLAR 1x95mm2</t>
  </si>
  <si>
    <t>Ad.</t>
  </si>
  <si>
    <t>32-30-1</t>
  </si>
  <si>
    <t>BÜZÜŞMELİ TİP EK MUFLAR 1x120mm2</t>
  </si>
  <si>
    <t>Ad.</t>
  </si>
  <si>
    <t>TOPLAM</t>
  </si>
  <si>
    <t>Not:*,açık sarı renkler giriş,gül rengi değerler çıkış değerleridir</t>
  </si>
  <si>
    <t>DAHİLİ TİP A.G.PANOSU 630KVA 
3x1000A OTO.ŞALTERLİ</t>
  </si>
  <si>
    <t>O.G. ÖLÇÜ-KUMANDA VE 
KORUMA PANO KARKASI</t>
  </si>
  <si>
    <t>DAHİLİ TİP SİGORTALI 
O.G. GÜÇ AYIRICILARI</t>
  </si>
  <si>
    <t>DİKTÖRTGEN KESİTLİ BARALAR 
50x10mm2</t>
  </si>
  <si>
    <t>TRAFO MERKEZİ KEŞİF ÖZETİ-2003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</si>
</sst>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9"/>
      <color indexed="8"/>
      <name val="Albany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8"/>
      <name val="Albany"/>
      <family val="2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Alignment="1">
      <alignment/>
    </xf>
    <xf numFmtId="0" fontId="2" fillId="0" borderId="0" xfId="0" applyAlignment="1">
      <alignment/>
    </xf>
    <xf numFmtId="49" fontId="2" fillId="2" borderId="1" xfId="0" applyFill="1" applyAlignment="1">
      <alignment/>
    </xf>
    <xf numFmtId="49" fontId="1" fillId="2" borderId="1" xfId="0" applyFill="1" applyAlignment="1">
      <alignment/>
    </xf>
    <xf numFmtId="0" fontId="2" fillId="3" borderId="1" xfId="0" applyFill="1" applyAlignment="1">
      <alignment/>
    </xf>
    <xf numFmtId="0" fontId="2" fillId="2" borderId="1" xfId="0" applyFill="1" applyAlignment="1">
      <alignment horizontal="center"/>
    </xf>
    <xf numFmtId="0" fontId="2" fillId="4" borderId="1" xfId="0" applyFill="1" applyAlignment="1">
      <alignment horizontal="center"/>
    </xf>
    <xf numFmtId="3" fontId="2" fillId="2" borderId="1" xfId="0" applyFill="1" applyAlignment="1">
      <alignment horizontal="center"/>
    </xf>
    <xf numFmtId="3" fontId="2" fillId="5" borderId="1" xfId="0" applyFill="1" applyAlignment="1">
      <alignment horizontal="center"/>
    </xf>
    <xf numFmtId="0" fontId="1" fillId="2" borderId="1" xfId="0" applyFill="1" applyAlignment="1">
      <alignment horizontal="center"/>
    </xf>
    <xf numFmtId="0" fontId="1" fillId="4" borderId="1" xfId="0" applyFill="1" applyAlignment="1">
      <alignment horizontal="center"/>
    </xf>
    <xf numFmtId="3" fontId="1" fillId="2" borderId="1" xfId="0" applyFill="1" applyAlignment="1">
      <alignment horizontal="center"/>
    </xf>
    <xf numFmtId="3" fontId="1" fillId="5" borderId="1" xfId="0" applyFill="1" applyAlignment="1">
      <alignment horizontal="center"/>
    </xf>
    <xf numFmtId="3" fontId="1" fillId="2" borderId="2" xfId="0" applyFill="1" applyBorder="1" applyAlignment="1">
      <alignment horizontal="center"/>
    </xf>
    <xf numFmtId="3" fontId="1" fillId="5" borderId="2" xfId="0" applyFill="1" applyBorder="1" applyAlignment="1">
      <alignment horizontal="center"/>
    </xf>
    <xf numFmtId="3" fontId="1" fillId="5" borderId="3" xfId="0" applyFill="1" applyBorder="1" applyAlignment="1">
      <alignment/>
    </xf>
    <xf numFmtId="49" fontId="1" fillId="0" borderId="0" xfId="0" applyBorder="1" applyAlignment="1">
      <alignment/>
    </xf>
    <xf numFmtId="0" fontId="3" fillId="3" borderId="1" xfId="0" applyFont="1" applyFill="1" applyAlignment="1">
      <alignment/>
    </xf>
    <xf numFmtId="0" fontId="3" fillId="3" borderId="1" xfId="0" applyFont="1" applyFill="1" applyAlignment="1">
      <alignment wrapText="1"/>
    </xf>
    <xf numFmtId="3" fontId="1" fillId="0" borderId="0" xfId="0" applyBorder="1" applyAlignment="1">
      <alignment/>
    </xf>
    <xf numFmtId="0" fontId="6" fillId="4" borderId="3" xfId="0" applyFont="1" applyFill="1" applyBorder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.G.PANOS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workbookViewId="0" topLeftCell="A1">
      <selection activeCell="H9" sqref="H9"/>
    </sheetView>
  </sheetViews>
  <sheetFormatPr defaultColWidth="9.140625" defaultRowHeight="12.75"/>
  <cols>
    <col min="1" max="1" width="8.00390625" style="0" customWidth="1"/>
    <col min="2" max="2" width="32.7109375" style="0" customWidth="1"/>
    <col min="3" max="3" width="10.8515625" style="0" customWidth="1"/>
    <col min="4" max="4" width="7.140625" style="0" customWidth="1"/>
    <col min="5" max="5" width="14.421875" style="0" customWidth="1"/>
    <col min="6" max="6" width="14.57421875" style="0" customWidth="1"/>
    <col min="7" max="16384" width="11.28125" style="0" customWidth="1"/>
  </cols>
  <sheetData>
    <row r="2" spans="1:6" ht="20.25">
      <c r="A2" s="21" t="s">
        <v>128</v>
      </c>
      <c r="B2" s="22"/>
      <c r="C2" s="22"/>
      <c r="D2" s="22"/>
      <c r="E2" s="22"/>
      <c r="F2" s="22"/>
    </row>
    <row r="3" spans="1:6" ht="12.75">
      <c r="A3" s="17"/>
      <c r="E3" s="20"/>
      <c r="F3" s="20"/>
    </row>
    <row r="4" spans="1:6" s="2" customFormat="1" ht="15" customHeight="1">
      <c r="A4" s="3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s="2" customFormat="1" ht="15" customHeight="1">
      <c r="A5" s="4" t="s">
        <v>6</v>
      </c>
      <c r="B5" s="18" t="s">
        <v>7</v>
      </c>
      <c r="C5" s="10">
        <v>1</v>
      </c>
      <c r="D5" s="11" t="s">
        <v>8</v>
      </c>
      <c r="E5" s="12">
        <v>690600000</v>
      </c>
      <c r="F5" s="13">
        <f aca="true" t="shared" si="0" ref="F5:F11">C5*E5</f>
        <v>690600000</v>
      </c>
    </row>
    <row r="6" spans="1:6" ht="15" customHeight="1">
      <c r="A6" s="4" t="s">
        <v>9</v>
      </c>
      <c r="B6" s="18" t="s">
        <v>10</v>
      </c>
      <c r="C6" s="10">
        <v>2</v>
      </c>
      <c r="D6" s="11" t="s">
        <v>11</v>
      </c>
      <c r="E6" s="12">
        <v>2417843000</v>
      </c>
      <c r="F6" s="13">
        <f t="shared" si="0"/>
        <v>4835686000</v>
      </c>
    </row>
    <row r="7" spans="1:6" ht="15" customHeight="1">
      <c r="A7" s="4" t="s">
        <v>12</v>
      </c>
      <c r="B7" s="18" t="s">
        <v>13</v>
      </c>
      <c r="C7" s="10">
        <v>30</v>
      </c>
      <c r="D7" s="11" t="s">
        <v>14</v>
      </c>
      <c r="E7" s="12">
        <v>8515000</v>
      </c>
      <c r="F7" s="13">
        <f t="shared" si="0"/>
        <v>255450000</v>
      </c>
    </row>
    <row r="8" spans="1:6" ht="15" customHeight="1">
      <c r="A8" s="4" t="s">
        <v>15</v>
      </c>
      <c r="B8" s="18" t="s">
        <v>16</v>
      </c>
      <c r="C8" s="10">
        <v>10</v>
      </c>
      <c r="D8" s="11" t="s">
        <v>17</v>
      </c>
      <c r="E8" s="12">
        <v>2290000</v>
      </c>
      <c r="F8" s="13">
        <f t="shared" si="0"/>
        <v>22900000</v>
      </c>
    </row>
    <row r="9" spans="1:6" ht="15" customHeight="1">
      <c r="A9" s="4" t="s">
        <v>18</v>
      </c>
      <c r="B9" s="19" t="s">
        <v>127</v>
      </c>
      <c r="C9" s="10">
        <v>135</v>
      </c>
      <c r="D9" s="11" t="s">
        <v>19</v>
      </c>
      <c r="E9" s="12">
        <v>3660000</v>
      </c>
      <c r="F9" s="13">
        <f t="shared" si="0"/>
        <v>494100000</v>
      </c>
    </row>
    <row r="10" spans="1:6" ht="15" customHeight="1">
      <c r="A10" s="4" t="s">
        <v>20</v>
      </c>
      <c r="B10" s="18" t="s">
        <v>21</v>
      </c>
      <c r="C10" s="10">
        <v>1</v>
      </c>
      <c r="D10" s="11" t="s">
        <v>22</v>
      </c>
      <c r="E10" s="12">
        <v>14410000</v>
      </c>
      <c r="F10" s="13">
        <f t="shared" si="0"/>
        <v>14410000</v>
      </c>
    </row>
    <row r="11" spans="1:6" ht="15" customHeight="1">
      <c r="A11" s="4" t="s">
        <v>23</v>
      </c>
      <c r="B11" s="18" t="s">
        <v>24</v>
      </c>
      <c r="C11" s="10">
        <v>1</v>
      </c>
      <c r="D11" s="11" t="s">
        <v>25</v>
      </c>
      <c r="E11" s="12">
        <v>22270000</v>
      </c>
      <c r="F11" s="13">
        <f t="shared" si="0"/>
        <v>22270000</v>
      </c>
    </row>
    <row r="12" spans="1:6" ht="15" customHeight="1">
      <c r="A12" s="4" t="s">
        <v>26</v>
      </c>
      <c r="B12" s="18" t="s">
        <v>27</v>
      </c>
      <c r="C12" s="10">
        <v>1</v>
      </c>
      <c r="D12" s="11" t="s">
        <v>28</v>
      </c>
      <c r="E12" s="12">
        <v>63732000</v>
      </c>
      <c r="F12" s="13">
        <f>E12</f>
        <v>63732000</v>
      </c>
    </row>
    <row r="13" spans="1:6" ht="15" customHeight="1">
      <c r="A13" s="4" t="s">
        <v>29</v>
      </c>
      <c r="B13" s="18" t="s">
        <v>30</v>
      </c>
      <c r="C13" s="10">
        <v>1</v>
      </c>
      <c r="D13" s="11" t="s">
        <v>31</v>
      </c>
      <c r="E13" s="12">
        <v>105739000</v>
      </c>
      <c r="F13" s="13">
        <f aca="true" t="shared" si="1" ref="F13:F44">C13*E13</f>
        <v>105739000</v>
      </c>
    </row>
    <row r="14" spans="1:6" ht="15" customHeight="1">
      <c r="A14" s="4" t="s">
        <v>32</v>
      </c>
      <c r="B14" s="19" t="s">
        <v>126</v>
      </c>
      <c r="C14" s="10">
        <v>4</v>
      </c>
      <c r="D14" s="11" t="s">
        <v>33</v>
      </c>
      <c r="E14" s="12">
        <v>814272000</v>
      </c>
      <c r="F14" s="13">
        <f t="shared" si="1"/>
        <v>3257088000</v>
      </c>
    </row>
    <row r="15" spans="1:6" ht="15" customHeight="1">
      <c r="A15" s="4" t="s">
        <v>34</v>
      </c>
      <c r="B15" s="18" t="s">
        <v>35</v>
      </c>
      <c r="C15" s="10">
        <v>4</v>
      </c>
      <c r="D15" s="11" t="s">
        <v>36</v>
      </c>
      <c r="E15" s="12">
        <v>52400000</v>
      </c>
      <c r="F15" s="13">
        <f t="shared" si="1"/>
        <v>209600000</v>
      </c>
    </row>
    <row r="16" spans="1:6" ht="15" customHeight="1">
      <c r="A16" s="4" t="s">
        <v>37</v>
      </c>
      <c r="B16" s="18" t="s">
        <v>38</v>
      </c>
      <c r="C16" s="10">
        <v>15</v>
      </c>
      <c r="D16" s="11" t="s">
        <v>39</v>
      </c>
      <c r="E16" s="12">
        <v>13187000</v>
      </c>
      <c r="F16" s="13">
        <f t="shared" si="1"/>
        <v>197805000</v>
      </c>
    </row>
    <row r="17" spans="1:6" ht="15" customHeight="1">
      <c r="A17" s="4" t="s">
        <v>40</v>
      </c>
      <c r="B17" s="19" t="s">
        <v>124</v>
      </c>
      <c r="C17" s="10">
        <v>1</v>
      </c>
      <c r="D17" s="11" t="s">
        <v>41</v>
      </c>
      <c r="E17" s="12">
        <v>2902960000</v>
      </c>
      <c r="F17" s="13">
        <f t="shared" si="1"/>
        <v>2902960000</v>
      </c>
    </row>
    <row r="18" spans="1:6" ht="15" customHeight="1">
      <c r="A18" s="4" t="s">
        <v>42</v>
      </c>
      <c r="B18" s="18" t="s">
        <v>43</v>
      </c>
      <c r="C18" s="10">
        <v>1</v>
      </c>
      <c r="D18" s="11" t="s">
        <v>44</v>
      </c>
      <c r="E18" s="12">
        <v>271303000</v>
      </c>
      <c r="F18" s="13">
        <f t="shared" si="1"/>
        <v>271303000</v>
      </c>
    </row>
    <row r="19" spans="1:6" ht="15" customHeight="1">
      <c r="A19" s="4" t="s">
        <v>45</v>
      </c>
      <c r="B19" s="19" t="s">
        <v>125</v>
      </c>
      <c r="C19" s="10">
        <v>1</v>
      </c>
      <c r="D19" s="11" t="s">
        <v>46</v>
      </c>
      <c r="E19" s="12">
        <v>387575000</v>
      </c>
      <c r="F19" s="13">
        <f t="shared" si="1"/>
        <v>387575000</v>
      </c>
    </row>
    <row r="20" spans="1:6" ht="15" customHeight="1">
      <c r="A20" s="4" t="s">
        <v>47</v>
      </c>
      <c r="B20" s="18" t="s">
        <v>48</v>
      </c>
      <c r="C20" s="10">
        <v>5</v>
      </c>
      <c r="D20" s="11" t="s">
        <v>49</v>
      </c>
      <c r="E20" s="12">
        <v>109390000</v>
      </c>
      <c r="F20" s="13">
        <f t="shared" si="1"/>
        <v>546950000</v>
      </c>
    </row>
    <row r="21" spans="1:6" ht="15" customHeight="1">
      <c r="A21" s="4" t="s">
        <v>50</v>
      </c>
      <c r="B21" s="18" t="s">
        <v>51</v>
      </c>
      <c r="C21" s="10">
        <v>3</v>
      </c>
      <c r="D21" s="11" t="s">
        <v>52</v>
      </c>
      <c r="E21" s="12">
        <v>9170000</v>
      </c>
      <c r="F21" s="13">
        <f t="shared" si="1"/>
        <v>27510000</v>
      </c>
    </row>
    <row r="22" spans="1:6" ht="15" customHeight="1">
      <c r="A22" s="4" t="s">
        <v>53</v>
      </c>
      <c r="B22" s="18" t="s">
        <v>54</v>
      </c>
      <c r="C22" s="10">
        <v>1</v>
      </c>
      <c r="D22" s="11" t="s">
        <v>55</v>
      </c>
      <c r="E22" s="12">
        <v>10983000</v>
      </c>
      <c r="F22" s="13">
        <f t="shared" si="1"/>
        <v>10983000</v>
      </c>
    </row>
    <row r="23" spans="1:6" ht="15" customHeight="1">
      <c r="A23" s="4" t="s">
        <v>56</v>
      </c>
      <c r="B23" s="18" t="s">
        <v>57</v>
      </c>
      <c r="C23" s="10">
        <v>1</v>
      </c>
      <c r="D23" s="11" t="s">
        <v>58</v>
      </c>
      <c r="E23" s="12">
        <v>3924000</v>
      </c>
      <c r="F23" s="13">
        <f t="shared" si="1"/>
        <v>3924000</v>
      </c>
    </row>
    <row r="24" spans="1:6" ht="15" customHeight="1">
      <c r="A24" s="4" t="s">
        <v>59</v>
      </c>
      <c r="B24" s="18" t="s">
        <v>60</v>
      </c>
      <c r="C24" s="10">
        <v>2</v>
      </c>
      <c r="D24" s="11" t="s">
        <v>61</v>
      </c>
      <c r="E24" s="12">
        <v>46282000</v>
      </c>
      <c r="F24" s="13">
        <f t="shared" si="1"/>
        <v>92564000</v>
      </c>
    </row>
    <row r="25" spans="1:6" ht="15" customHeight="1">
      <c r="A25" s="4" t="s">
        <v>62</v>
      </c>
      <c r="B25" s="18" t="s">
        <v>63</v>
      </c>
      <c r="C25" s="10">
        <v>3</v>
      </c>
      <c r="D25" s="11" t="s">
        <v>64</v>
      </c>
      <c r="E25" s="12">
        <v>24107000</v>
      </c>
      <c r="F25" s="13">
        <f t="shared" si="1"/>
        <v>72321000</v>
      </c>
    </row>
    <row r="26" spans="1:6" ht="15" customHeight="1">
      <c r="A26" s="4" t="s">
        <v>65</v>
      </c>
      <c r="B26" s="18" t="s">
        <v>66</v>
      </c>
      <c r="C26" s="10">
        <v>4</v>
      </c>
      <c r="D26" s="11" t="s">
        <v>67</v>
      </c>
      <c r="E26" s="12">
        <v>2001000</v>
      </c>
      <c r="F26" s="13">
        <f t="shared" si="1"/>
        <v>8004000</v>
      </c>
    </row>
    <row r="27" spans="1:6" ht="15" customHeight="1">
      <c r="A27" s="4" t="s">
        <v>68</v>
      </c>
      <c r="B27" s="18" t="s">
        <v>69</v>
      </c>
      <c r="C27" s="10">
        <v>4</v>
      </c>
      <c r="D27" s="11" t="s">
        <v>70</v>
      </c>
      <c r="E27" s="12">
        <v>14015000</v>
      </c>
      <c r="F27" s="13">
        <f t="shared" si="1"/>
        <v>56060000</v>
      </c>
    </row>
    <row r="28" spans="1:6" ht="15" customHeight="1">
      <c r="A28" s="4" t="s">
        <v>71</v>
      </c>
      <c r="B28" s="18" t="s">
        <v>72</v>
      </c>
      <c r="C28" s="10">
        <v>200</v>
      </c>
      <c r="D28" s="11" t="s">
        <v>73</v>
      </c>
      <c r="E28" s="12">
        <v>969000</v>
      </c>
      <c r="F28" s="13">
        <f t="shared" si="1"/>
        <v>193800000</v>
      </c>
    </row>
    <row r="29" spans="1:6" ht="15" customHeight="1">
      <c r="A29" s="4" t="s">
        <v>74</v>
      </c>
      <c r="B29" s="18" t="s">
        <v>75</v>
      </c>
      <c r="C29" s="10">
        <v>100</v>
      </c>
      <c r="D29" s="11" t="s">
        <v>76</v>
      </c>
      <c r="E29" s="12">
        <v>2382000</v>
      </c>
      <c r="F29" s="13">
        <f t="shared" si="1"/>
        <v>238200000</v>
      </c>
    </row>
    <row r="30" spans="1:6" ht="15" customHeight="1">
      <c r="A30" s="4" t="s">
        <v>77</v>
      </c>
      <c r="B30" s="18" t="s">
        <v>78</v>
      </c>
      <c r="C30" s="10">
        <v>3</v>
      </c>
      <c r="D30" s="11" t="s">
        <v>79</v>
      </c>
      <c r="E30" s="12">
        <v>76789000</v>
      </c>
      <c r="F30" s="13">
        <f t="shared" si="1"/>
        <v>230367000</v>
      </c>
    </row>
    <row r="31" spans="1:6" ht="15" customHeight="1">
      <c r="A31" s="4" t="s">
        <v>80</v>
      </c>
      <c r="B31" s="18" t="s">
        <v>81</v>
      </c>
      <c r="C31" s="10">
        <v>3</v>
      </c>
      <c r="D31" s="11" t="s">
        <v>82</v>
      </c>
      <c r="E31" s="12">
        <v>76789000</v>
      </c>
      <c r="F31" s="13">
        <f t="shared" si="1"/>
        <v>230367000</v>
      </c>
    </row>
    <row r="32" spans="1:6" ht="15" customHeight="1">
      <c r="A32" s="4" t="s">
        <v>83</v>
      </c>
      <c r="B32" s="18" t="s">
        <v>84</v>
      </c>
      <c r="C32" s="10">
        <v>3</v>
      </c>
      <c r="D32" s="11" t="s">
        <v>85</v>
      </c>
      <c r="E32" s="12">
        <v>79491000</v>
      </c>
      <c r="F32" s="13">
        <f t="shared" si="1"/>
        <v>238473000</v>
      </c>
    </row>
    <row r="33" spans="1:6" ht="15" customHeight="1">
      <c r="A33" s="4" t="s">
        <v>86</v>
      </c>
      <c r="B33" s="18" t="s">
        <v>87</v>
      </c>
      <c r="C33" s="10">
        <v>450</v>
      </c>
      <c r="D33" s="11" t="s">
        <v>88</v>
      </c>
      <c r="E33" s="12">
        <v>5075000</v>
      </c>
      <c r="F33" s="13">
        <f t="shared" si="1"/>
        <v>2283750000</v>
      </c>
    </row>
    <row r="34" spans="1:6" ht="15" customHeight="1">
      <c r="A34" s="4" t="s">
        <v>89</v>
      </c>
      <c r="B34" s="18" t="s">
        <v>90</v>
      </c>
      <c r="C34" s="10">
        <v>450</v>
      </c>
      <c r="D34" s="11" t="s">
        <v>91</v>
      </c>
      <c r="E34" s="12">
        <v>6132000</v>
      </c>
      <c r="F34" s="13">
        <f t="shared" si="1"/>
        <v>2759400000</v>
      </c>
    </row>
    <row r="35" spans="1:6" ht="15" customHeight="1">
      <c r="A35" s="4" t="s">
        <v>92</v>
      </c>
      <c r="B35" s="18" t="s">
        <v>93</v>
      </c>
      <c r="C35" s="10">
        <v>450</v>
      </c>
      <c r="D35" s="11" t="s">
        <v>94</v>
      </c>
      <c r="E35" s="12">
        <v>7429000</v>
      </c>
      <c r="F35" s="13">
        <f t="shared" si="1"/>
        <v>3343050000</v>
      </c>
    </row>
    <row r="36" spans="1:6" ht="15" customHeight="1">
      <c r="A36" s="4" t="s">
        <v>95</v>
      </c>
      <c r="B36" s="18" t="s">
        <v>96</v>
      </c>
      <c r="C36" s="10">
        <v>450</v>
      </c>
      <c r="D36" s="11" t="s">
        <v>97</v>
      </c>
      <c r="E36" s="12">
        <v>10280000</v>
      </c>
      <c r="F36" s="13">
        <f t="shared" si="1"/>
        <v>4626000000</v>
      </c>
    </row>
    <row r="37" spans="1:6" ht="15" customHeight="1">
      <c r="A37" s="4" t="s">
        <v>98</v>
      </c>
      <c r="B37" s="18" t="s">
        <v>99</v>
      </c>
      <c r="C37" s="10">
        <v>6</v>
      </c>
      <c r="D37" s="11" t="s">
        <v>100</v>
      </c>
      <c r="E37" s="12">
        <v>25983000</v>
      </c>
      <c r="F37" s="13">
        <f t="shared" si="1"/>
        <v>155898000</v>
      </c>
    </row>
    <row r="38" spans="1:6" ht="15" customHeight="1">
      <c r="A38" s="4" t="s">
        <v>101</v>
      </c>
      <c r="B38" s="18" t="s">
        <v>102</v>
      </c>
      <c r="C38" s="10">
        <v>6</v>
      </c>
      <c r="D38" s="11" t="s">
        <v>103</v>
      </c>
      <c r="E38" s="12">
        <v>25983000</v>
      </c>
      <c r="F38" s="13">
        <f t="shared" si="1"/>
        <v>155898000</v>
      </c>
    </row>
    <row r="39" spans="1:6" ht="15" customHeight="1">
      <c r="A39" s="4" t="s">
        <v>104</v>
      </c>
      <c r="B39" s="18" t="s">
        <v>105</v>
      </c>
      <c r="C39" s="10">
        <v>6</v>
      </c>
      <c r="D39" s="11" t="s">
        <v>106</v>
      </c>
      <c r="E39" s="12">
        <v>25983000</v>
      </c>
      <c r="F39" s="13">
        <f t="shared" si="1"/>
        <v>155898000</v>
      </c>
    </row>
    <row r="40" spans="1:6" ht="15" customHeight="1">
      <c r="A40" s="4" t="s">
        <v>107</v>
      </c>
      <c r="B40" s="18" t="s">
        <v>108</v>
      </c>
      <c r="C40" s="10">
        <v>6</v>
      </c>
      <c r="D40" s="11" t="s">
        <v>109</v>
      </c>
      <c r="E40" s="12">
        <v>27001000</v>
      </c>
      <c r="F40" s="13">
        <f t="shared" si="1"/>
        <v>162006000</v>
      </c>
    </row>
    <row r="41" spans="1:6" ht="15" customHeight="1">
      <c r="A41" s="4" t="s">
        <v>110</v>
      </c>
      <c r="B41" s="18" t="s">
        <v>111</v>
      </c>
      <c r="C41" s="10">
        <v>6</v>
      </c>
      <c r="D41" s="11" t="s">
        <v>112</v>
      </c>
      <c r="E41" s="12">
        <v>61765000</v>
      </c>
      <c r="F41" s="13">
        <f t="shared" si="1"/>
        <v>370590000</v>
      </c>
    </row>
    <row r="42" spans="1:6" ht="15" customHeight="1">
      <c r="A42" s="4" t="s">
        <v>113</v>
      </c>
      <c r="B42" s="18" t="s">
        <v>114</v>
      </c>
      <c r="C42" s="10">
        <v>6</v>
      </c>
      <c r="D42" s="11" t="s">
        <v>115</v>
      </c>
      <c r="E42" s="12">
        <v>62393000</v>
      </c>
      <c r="F42" s="13">
        <f t="shared" si="1"/>
        <v>374358000</v>
      </c>
    </row>
    <row r="43" spans="1:6" ht="15" customHeight="1">
      <c r="A43" s="4" t="s">
        <v>116</v>
      </c>
      <c r="B43" s="18" t="s">
        <v>117</v>
      </c>
      <c r="C43" s="10">
        <v>6</v>
      </c>
      <c r="D43" s="11" t="s">
        <v>118</v>
      </c>
      <c r="E43" s="12">
        <v>62779000</v>
      </c>
      <c r="F43" s="13">
        <f t="shared" si="1"/>
        <v>376674000</v>
      </c>
    </row>
    <row r="44" spans="1:6" ht="15" customHeight="1">
      <c r="A44" s="4" t="s">
        <v>119</v>
      </c>
      <c r="B44" s="18" t="s">
        <v>120</v>
      </c>
      <c r="C44" s="10">
        <v>6</v>
      </c>
      <c r="D44" s="11" t="s">
        <v>121</v>
      </c>
      <c r="E44" s="14">
        <v>63201000</v>
      </c>
      <c r="F44" s="15">
        <f t="shared" si="1"/>
        <v>379206000</v>
      </c>
    </row>
    <row r="45" spans="1:6" ht="15" customHeight="1">
      <c r="A45" s="1"/>
      <c r="E45" s="16" t="s">
        <v>122</v>
      </c>
      <c r="F45" s="16">
        <f>SUM(F5:F44)</f>
        <v>30823469000</v>
      </c>
    </row>
    <row r="46" ht="15" customHeight="1">
      <c r="B46" t="s">
        <v>123</v>
      </c>
    </row>
  </sheetData>
  <mergeCells count="1">
    <mergeCell ref="A2:F2"/>
  </mergeCells>
  <hyperlinks>
    <hyperlink ref="B17" r:id="rId1" display="A.G.PANOSU"/>
  </hyperlinks>
  <printOptions/>
  <pageMargins left="0.6298611111111111" right="0.6694444444444445" top="0.3541666666666667" bottom="0.31527777777777777" header="0.5" footer="0.5"/>
  <pageSetup cellComments="asDisplayed" firstPageNumber="1" useFirstPageNumber="1" horizontalDpi="300" verticalDpi="300" orientation="landscape" paperSize="9" r:id="rId2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6298611111111111" right="0.6694444444444445" top="0.3541666666666667" bottom="0.31527777777777777" header="0.5" footer="0.5"/>
  <pageSetup cellComments="asDisplayed" horizontalDpi="300" verticalDpi="300" orientation="landscape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6298611111111111" right="0.6694444444444445" top="0.3541666666666667" bottom="0.31527777777777777" header="0.5" footer="0.5"/>
  <pageSetup cellComments="asDisplayed" horizontalDpi="300" verticalDpi="300" orientation="landscape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Saban</cp:lastModifiedBy>
  <cp:lastPrinted>2002-07-18T08:18:00Z</cp:lastPrinted>
  <dcterms:created xsi:type="dcterms:W3CDTF">2002-07-08T05:51:45Z</dcterms:created>
  <dcterms:modified xsi:type="dcterms:W3CDTF">2004-12-02T17:15:26Z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