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<sst xmlns="http://schemas.openxmlformats.org/spreadsheetml/2006/main" count="55" uniqueCount="55">
  <si>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No</t>
  </si>
  <si>
    <t>Yapılacak İşin Cinsi</t>
  </si>
  <si>
    <t>201-208</t>
  </si>
  <si>
    <t>104-103</t>
  </si>
  <si>
    <t>Flatör-3/4</t>
  </si>
  <si>
    <t>boru montajı(x0,3)</t>
  </si>
  <si>
    <t>TOPLAM</t>
  </si>
  <si>
    <t>Hidrant-100 mm</t>
  </si>
  <si>
    <t>TUTAR
(YTL)</t>
  </si>
  <si>
    <t>Br.Fiyat
(YTL)</t>
  </si>
  <si>
    <t>*Poz No</t>
  </si>
  <si>
    <t>*Miktar</t>
  </si>
  <si>
    <t>1001-002</t>
  </si>
  <si>
    <t>1002-1004</t>
  </si>
  <si>
    <t>201-209</t>
  </si>
  <si>
    <t>201-210</t>
  </si>
  <si>
    <t>201-207</t>
  </si>
  <si>
    <t>210-616</t>
  </si>
  <si>
    <t>210-619</t>
  </si>
  <si>
    <t>1020-310</t>
  </si>
  <si>
    <t>1003-101</t>
  </si>
  <si>
    <t>1005-002</t>
  </si>
  <si>
    <t>Islak alarm vana
istasyonu-100 mm</t>
  </si>
  <si>
    <t>Otomatik Yangın 
Springi-15 mm</t>
  </si>
  <si>
    <t>Jokey Pompa-
2 m3/h-80 mss</t>
  </si>
  <si>
    <t>Yangın dolabı-
50x65x15-30m</t>
  </si>
  <si>
    <t>galvaniz boru-2"</t>
  </si>
  <si>
    <t>galvaniz boru-11/2"</t>
  </si>
  <si>
    <t>galvaniz boru-21/2"</t>
  </si>
  <si>
    <t>galvaniz boru-3"</t>
  </si>
  <si>
    <t>201-205</t>
  </si>
  <si>
    <t>galvaniz boru-1"</t>
  </si>
  <si>
    <t>201-206</t>
  </si>
  <si>
    <t>galvaniz boru-11/4"</t>
  </si>
  <si>
    <t>OTOPARK YANGIN TESİSAT KEŞFİ-2007</t>
  </si>
  <si>
    <t>Küresel vana--2</t>
  </si>
  <si>
    <t>1020-121</t>
  </si>
  <si>
    <t>Yangın Hidroforu
120 m3/h-80 mss</t>
  </si>
  <si>
    <t>227-206</t>
  </si>
  <si>
    <t>210-710</t>
  </si>
  <si>
    <t>Geri Tepme Ventili--2"</t>
  </si>
  <si>
    <t>Geri Tepme Ventili--11/2"</t>
  </si>
  <si>
    <t>Küresel vana--11/2"</t>
  </si>
  <si>
    <t>227-205</t>
  </si>
  <si>
    <t>Geri Tepme Ventili--21/2"</t>
  </si>
  <si>
    <t>Küresel vana--21/2"</t>
  </si>
  <si>
    <t>227-207</t>
  </si>
  <si>
    <t>Geri Tepme Ventili--3"</t>
  </si>
  <si>
    <t>227-208</t>
  </si>
  <si>
    <t>Küresel vana--3"</t>
  </si>
  <si>
    <t>227-209</t>
  </si>
  <si>
    <t>Geri Tepme Ventili--4"</t>
  </si>
  <si>
    <t>Küresel vana--4"</t>
  </si>
  <si>
    <t>210-617</t>
  </si>
  <si>
    <t>210-618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</si>
</sst>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  <numFmt numFmtId="166" formatCode="[$€-2]\ #,##0.00"/>
    <numFmt numFmtId="167" formatCode="[$€-2]\ #,##0"/>
    <numFmt numFmtId="168" formatCode="#,##0\ &quot;TL&quot;"/>
    <numFmt numFmtId="169" formatCode="[$-41F]dd\ mmmm\ yyyy\ dddd"/>
    <numFmt numFmtId="170" formatCode="[$-F800]dddd\,\ mmmm\ dd\,\ yyyy"/>
    <numFmt numFmtId="171" formatCode="[$€-2]\ #,##0;[Red]\-[$€-2]\ #,##0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7"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b/>
      <sz val="18"/>
      <name val="Arial Tur"/>
      <family val="0"/>
    </font>
    <font>
      <sz val="18"/>
      <name val="Arial Tur"/>
      <family val="0"/>
    </font>
    <font>
      <sz val="10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2" fontId="1" fillId="4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4" borderId="0" xfId="0" applyFont="1" applyFill="1" applyAlignment="1">
      <alignment horizontal="center"/>
    </xf>
    <xf numFmtId="0" fontId="0" fillId="2" borderId="2" xfId="0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3" xfId="0" applyFont="1" applyFill="1" applyBorder="1" applyAlignment="1">
      <alignment wrapText="1"/>
    </xf>
    <xf numFmtId="0" fontId="0" fillId="0" borderId="4" xfId="0" applyBorder="1" applyAlignment="1">
      <alignment/>
    </xf>
    <xf numFmtId="0" fontId="4" fillId="3" borderId="1" xfId="0" applyFont="1" applyFill="1" applyBorder="1" applyAlignment="1">
      <alignment wrapText="1"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4.00390625" style="0" customWidth="1"/>
    <col min="2" max="2" width="9.625" style="0" customWidth="1"/>
    <col min="4" max="4" width="21.875" style="0" customWidth="1"/>
    <col min="5" max="5" width="7.125" style="0" customWidth="1"/>
    <col min="6" max="6" width="11.625" style="0" customWidth="1"/>
    <col min="7" max="7" width="15.125" style="0" customWidth="1"/>
  </cols>
  <sheetData>
    <row r="2" spans="1:7" ht="26.25" customHeight="1">
      <c r="A2" s="28" t="s">
        <v>34</v>
      </c>
      <c r="B2" s="29"/>
      <c r="C2" s="29"/>
      <c r="D2" s="29"/>
      <c r="E2" s="29"/>
      <c r="F2" s="29"/>
      <c r="G2" s="29"/>
    </row>
    <row r="4" spans="1:7" ht="15">
      <c r="A4" s="22"/>
      <c r="B4" s="22"/>
      <c r="C4" s="22"/>
      <c r="D4" s="22"/>
      <c r="E4" s="22"/>
      <c r="F4" s="23"/>
      <c r="G4" s="23"/>
    </row>
    <row r="5" spans="1:7" ht="25.5">
      <c r="A5" s="1" t="s">
        <v>0</v>
      </c>
      <c r="B5" s="6" t="s">
        <v>10</v>
      </c>
      <c r="C5" s="24" t="s">
        <v>1</v>
      </c>
      <c r="D5" s="27"/>
      <c r="E5" s="6" t="s">
        <v>11</v>
      </c>
      <c r="F5" s="7" t="s">
        <v>9</v>
      </c>
      <c r="G5" s="5" t="s">
        <v>8</v>
      </c>
    </row>
    <row r="6" spans="1:7" ht="27.75" customHeight="1">
      <c r="A6" s="21">
        <v>1</v>
      </c>
      <c r="B6" s="8" t="s">
        <v>13</v>
      </c>
      <c r="C6" s="26" t="s">
        <v>25</v>
      </c>
      <c r="D6" s="25"/>
      <c r="E6" s="2">
        <v>10</v>
      </c>
      <c r="F6" s="10">
        <v>821.6</v>
      </c>
      <c r="G6" s="3">
        <f aca="true" t="shared" si="0" ref="G6:G12">E6*F6</f>
        <v>8216</v>
      </c>
    </row>
    <row r="7" spans="1:7" ht="12.75">
      <c r="A7" s="21">
        <v>2</v>
      </c>
      <c r="B7" s="8" t="s">
        <v>12</v>
      </c>
      <c r="C7" s="24" t="s">
        <v>7</v>
      </c>
      <c r="D7" s="27"/>
      <c r="E7" s="2">
        <v>2</v>
      </c>
      <c r="F7" s="9">
        <v>1312.5</v>
      </c>
      <c r="G7" s="3">
        <f t="shared" si="0"/>
        <v>2625</v>
      </c>
    </row>
    <row r="8" spans="1:7" ht="26.25" customHeight="1">
      <c r="A8" s="21">
        <v>3</v>
      </c>
      <c r="B8" s="8" t="s">
        <v>36</v>
      </c>
      <c r="C8" s="26" t="s">
        <v>37</v>
      </c>
      <c r="D8" s="27"/>
      <c r="E8" s="2">
        <v>1</v>
      </c>
      <c r="F8" s="9">
        <v>27295</v>
      </c>
      <c r="G8" s="3">
        <f t="shared" si="0"/>
        <v>27295</v>
      </c>
    </row>
    <row r="9" spans="1:7" ht="27.75" customHeight="1">
      <c r="A9" s="21">
        <v>4</v>
      </c>
      <c r="B9" s="8" t="s">
        <v>19</v>
      </c>
      <c r="C9" s="26" t="s">
        <v>24</v>
      </c>
      <c r="D9" s="27"/>
      <c r="E9" s="2">
        <v>1</v>
      </c>
      <c r="F9" s="9">
        <v>3502</v>
      </c>
      <c r="G9" s="3">
        <f t="shared" si="0"/>
        <v>3502</v>
      </c>
    </row>
    <row r="10" spans="1:7" ht="26.25" customHeight="1">
      <c r="A10" s="21">
        <v>5</v>
      </c>
      <c r="B10" s="8" t="s">
        <v>20</v>
      </c>
      <c r="C10" s="26" t="s">
        <v>23</v>
      </c>
      <c r="D10" s="27"/>
      <c r="E10" s="2">
        <v>130</v>
      </c>
      <c r="F10" s="9">
        <v>9.6</v>
      </c>
      <c r="G10" s="3">
        <f t="shared" si="0"/>
        <v>1248</v>
      </c>
    </row>
    <row r="11" spans="1:7" ht="28.5" customHeight="1">
      <c r="A11" s="21">
        <v>6</v>
      </c>
      <c r="B11" s="8" t="s">
        <v>21</v>
      </c>
      <c r="C11" s="26" t="s">
        <v>22</v>
      </c>
      <c r="D11" s="27"/>
      <c r="E11" s="2">
        <v>1</v>
      </c>
      <c r="F11" s="9">
        <v>1365</v>
      </c>
      <c r="G11" s="3">
        <f t="shared" si="0"/>
        <v>1365</v>
      </c>
    </row>
    <row r="12" spans="1:7" ht="12.75">
      <c r="A12" s="21">
        <v>7</v>
      </c>
      <c r="B12" s="8" t="s">
        <v>3</v>
      </c>
      <c r="C12" s="24" t="s">
        <v>4</v>
      </c>
      <c r="D12" s="25"/>
      <c r="E12" s="2">
        <v>1</v>
      </c>
      <c r="F12" s="11">
        <v>10.9</v>
      </c>
      <c r="G12" s="3">
        <f t="shared" si="0"/>
        <v>10.9</v>
      </c>
    </row>
    <row r="13" spans="1:7" ht="12.75">
      <c r="A13" s="21">
        <v>9</v>
      </c>
      <c r="B13" s="8" t="s">
        <v>30</v>
      </c>
      <c r="C13" s="24" t="s">
        <v>31</v>
      </c>
      <c r="D13" s="25"/>
      <c r="E13" s="2">
        <v>23.2</v>
      </c>
      <c r="F13" s="11"/>
      <c r="G13" s="3">
        <f>E13*F13</f>
        <v>0</v>
      </c>
    </row>
    <row r="14" spans="1:7" ht="12.75">
      <c r="A14" s="21">
        <v>10</v>
      </c>
      <c r="B14" s="8" t="s">
        <v>32</v>
      </c>
      <c r="C14" s="24" t="s">
        <v>33</v>
      </c>
      <c r="D14" s="25"/>
      <c r="E14" s="2">
        <v>17.4</v>
      </c>
      <c r="F14" s="11"/>
      <c r="G14" s="3">
        <f>E14*F14</f>
        <v>0</v>
      </c>
    </row>
    <row r="15" spans="1:7" ht="12.75">
      <c r="A15" s="21">
        <v>11</v>
      </c>
      <c r="B15" s="8" t="s">
        <v>16</v>
      </c>
      <c r="C15" s="24" t="s">
        <v>27</v>
      </c>
      <c r="D15" s="25"/>
      <c r="E15" s="2">
        <v>33.4</v>
      </c>
      <c r="F15" s="11">
        <v>7.8</v>
      </c>
      <c r="G15" s="3">
        <f>E15*F15</f>
        <v>260.52</v>
      </c>
    </row>
    <row r="16" spans="1:7" ht="12.75">
      <c r="A16" s="21">
        <v>12</v>
      </c>
      <c r="B16" s="8" t="s">
        <v>2</v>
      </c>
      <c r="C16" s="24" t="s">
        <v>26</v>
      </c>
      <c r="D16" s="25"/>
      <c r="E16" s="2">
        <v>210</v>
      </c>
      <c r="F16" s="11">
        <v>10.8</v>
      </c>
      <c r="G16" s="3">
        <f>E16*F16</f>
        <v>2268</v>
      </c>
    </row>
    <row r="17" spans="1:7" ht="12.75">
      <c r="A17" s="21">
        <v>13</v>
      </c>
      <c r="B17" s="8" t="s">
        <v>14</v>
      </c>
      <c r="C17" s="24" t="s">
        <v>28</v>
      </c>
      <c r="D17" s="25"/>
      <c r="E17" s="2">
        <v>16</v>
      </c>
      <c r="F17" s="11">
        <v>13.3</v>
      </c>
      <c r="G17" s="3">
        <f>E17*F17</f>
        <v>212.8</v>
      </c>
    </row>
    <row r="18" spans="1:7" ht="12.75">
      <c r="A18" s="21">
        <v>14</v>
      </c>
      <c r="B18" s="8" t="s">
        <v>15</v>
      </c>
      <c r="C18" s="24" t="s">
        <v>29</v>
      </c>
      <c r="D18" s="25"/>
      <c r="E18" s="2">
        <v>190</v>
      </c>
      <c r="F18" s="11">
        <v>18.1</v>
      </c>
      <c r="G18" s="3">
        <f aca="true" t="shared" si="1" ref="G18:G23">E18*F18</f>
        <v>3439.0000000000005</v>
      </c>
    </row>
    <row r="19" spans="1:7" ht="12.75">
      <c r="A19" s="21">
        <v>15</v>
      </c>
      <c r="B19" s="8"/>
      <c r="C19" s="24" t="s">
        <v>5</v>
      </c>
      <c r="D19" s="25"/>
      <c r="E19" s="2">
        <v>1</v>
      </c>
      <c r="F19" s="4">
        <f>(G13+G14+G15+G16+G17+G18)*0.3</f>
        <v>1854.096</v>
      </c>
      <c r="G19" s="3">
        <f t="shared" si="1"/>
        <v>1854.096</v>
      </c>
    </row>
    <row r="20" spans="1:7" ht="12.75">
      <c r="A20" s="21">
        <v>16</v>
      </c>
      <c r="B20" s="8" t="s">
        <v>43</v>
      </c>
      <c r="C20" s="26" t="s">
        <v>41</v>
      </c>
      <c r="D20" s="27"/>
      <c r="E20" s="2">
        <v>1</v>
      </c>
      <c r="F20" s="9">
        <v>30.7</v>
      </c>
      <c r="G20" s="3">
        <f>E20*F20</f>
        <v>30.7</v>
      </c>
    </row>
    <row r="21" spans="1:7" ht="12.75">
      <c r="A21" s="21">
        <v>17</v>
      </c>
      <c r="B21" s="6" t="s">
        <v>17</v>
      </c>
      <c r="C21" s="24" t="s">
        <v>42</v>
      </c>
      <c r="D21" s="25"/>
      <c r="E21" s="2">
        <v>1</v>
      </c>
      <c r="F21" s="18">
        <v>27.7</v>
      </c>
      <c r="G21" s="3">
        <f>E21*F21</f>
        <v>27.7</v>
      </c>
    </row>
    <row r="22" spans="1:7" ht="23.25" customHeight="1">
      <c r="A22" s="21">
        <v>18</v>
      </c>
      <c r="B22" s="8" t="s">
        <v>38</v>
      </c>
      <c r="C22" s="26" t="s">
        <v>40</v>
      </c>
      <c r="D22" s="27"/>
      <c r="E22" s="2">
        <v>1</v>
      </c>
      <c r="F22" s="9">
        <v>48.5</v>
      </c>
      <c r="G22" s="3">
        <f t="shared" si="1"/>
        <v>48.5</v>
      </c>
    </row>
    <row r="23" spans="1:7" ht="23.25" customHeight="1">
      <c r="A23" s="21">
        <v>19</v>
      </c>
      <c r="B23" s="6" t="s">
        <v>53</v>
      </c>
      <c r="C23" s="24" t="s">
        <v>35</v>
      </c>
      <c r="D23" s="25"/>
      <c r="E23" s="2">
        <v>1</v>
      </c>
      <c r="F23" s="18">
        <v>44.7</v>
      </c>
      <c r="G23" s="3">
        <f t="shared" si="1"/>
        <v>44.7</v>
      </c>
    </row>
    <row r="24" spans="1:7" ht="23.25" customHeight="1">
      <c r="A24" s="21">
        <v>20</v>
      </c>
      <c r="B24" s="8" t="s">
        <v>46</v>
      </c>
      <c r="C24" s="26" t="s">
        <v>44</v>
      </c>
      <c r="D24" s="27"/>
      <c r="E24" s="2">
        <v>2</v>
      </c>
      <c r="F24" s="9">
        <v>59.4</v>
      </c>
      <c r="G24" s="3">
        <f aca="true" t="shared" si="2" ref="G24:G29">E24*F24</f>
        <v>118.8</v>
      </c>
    </row>
    <row r="25" spans="1:7" ht="23.25" customHeight="1">
      <c r="A25" s="21">
        <v>21</v>
      </c>
      <c r="B25" s="6" t="s">
        <v>54</v>
      </c>
      <c r="C25" s="24" t="s">
        <v>45</v>
      </c>
      <c r="D25" s="25"/>
      <c r="E25" s="2">
        <v>2</v>
      </c>
      <c r="F25" s="18">
        <v>47.1</v>
      </c>
      <c r="G25" s="3">
        <f t="shared" si="2"/>
        <v>94.2</v>
      </c>
    </row>
    <row r="26" spans="1:7" ht="23.25" customHeight="1">
      <c r="A26" s="21">
        <v>22</v>
      </c>
      <c r="B26" s="8" t="s">
        <v>48</v>
      </c>
      <c r="C26" s="26" t="s">
        <v>47</v>
      </c>
      <c r="D26" s="27"/>
      <c r="E26" s="2">
        <v>1</v>
      </c>
      <c r="F26" s="9">
        <v>74.25</v>
      </c>
      <c r="G26" s="3">
        <f t="shared" si="2"/>
        <v>74.25</v>
      </c>
    </row>
    <row r="27" spans="1:7" ht="23.25" customHeight="1">
      <c r="A27" s="21">
        <v>23</v>
      </c>
      <c r="B27" s="6" t="s">
        <v>18</v>
      </c>
      <c r="C27" s="24" t="s">
        <v>49</v>
      </c>
      <c r="D27" s="25"/>
      <c r="E27" s="2">
        <v>1</v>
      </c>
      <c r="F27" s="18">
        <v>69.4</v>
      </c>
      <c r="G27" s="3">
        <f t="shared" si="2"/>
        <v>69.4</v>
      </c>
    </row>
    <row r="28" spans="1:7" ht="23.25" customHeight="1">
      <c r="A28" s="21">
        <v>24</v>
      </c>
      <c r="B28" s="8" t="s">
        <v>50</v>
      </c>
      <c r="C28" s="26" t="s">
        <v>51</v>
      </c>
      <c r="D28" s="27"/>
      <c r="E28" s="2">
        <v>1</v>
      </c>
      <c r="F28" s="9">
        <v>92.1</v>
      </c>
      <c r="G28" s="3">
        <f t="shared" si="2"/>
        <v>92.1</v>
      </c>
    </row>
    <row r="29" spans="1:7" ht="21" customHeight="1">
      <c r="A29" s="21">
        <v>25</v>
      </c>
      <c r="B29" s="6" t="s">
        <v>39</v>
      </c>
      <c r="C29" s="24" t="s">
        <v>52</v>
      </c>
      <c r="D29" s="25"/>
      <c r="E29" s="2">
        <v>1</v>
      </c>
      <c r="F29" s="18">
        <v>320.1</v>
      </c>
      <c r="G29" s="3">
        <f t="shared" si="2"/>
        <v>320.1</v>
      </c>
    </row>
    <row r="30" spans="1:7" ht="12.75">
      <c r="A30" s="12"/>
      <c r="B30" s="13"/>
      <c r="C30" s="14"/>
      <c r="D30" s="14"/>
      <c r="E30" s="12"/>
      <c r="F30" s="19" t="s">
        <v>6</v>
      </c>
      <c r="G30" s="20">
        <f>SUM(G6:G29)</f>
        <v>53216.76599999999</v>
      </c>
    </row>
    <row r="31" spans="4:7" ht="12.75">
      <c r="D31" s="17"/>
      <c r="E31" s="17"/>
      <c r="F31" s="16"/>
      <c r="G31" s="15"/>
    </row>
  </sheetData>
  <mergeCells count="27">
    <mergeCell ref="C29:D29"/>
    <mergeCell ref="C19:D19"/>
    <mergeCell ref="C8:D8"/>
    <mergeCell ref="C9:D9"/>
    <mergeCell ref="C17:D17"/>
    <mergeCell ref="C11:D11"/>
    <mergeCell ref="C15:D15"/>
    <mergeCell ref="A2:G2"/>
    <mergeCell ref="C5:D5"/>
    <mergeCell ref="C27:D27"/>
    <mergeCell ref="C28:D28"/>
    <mergeCell ref="C18:D18"/>
    <mergeCell ref="C16:D16"/>
    <mergeCell ref="C23:D23"/>
    <mergeCell ref="C24:D24"/>
    <mergeCell ref="C25:D25"/>
    <mergeCell ref="C26:D26"/>
    <mergeCell ref="A4:G4"/>
    <mergeCell ref="C13:D13"/>
    <mergeCell ref="C22:D22"/>
    <mergeCell ref="C20:D20"/>
    <mergeCell ref="C21:D21"/>
    <mergeCell ref="C14:D14"/>
    <mergeCell ref="C12:D12"/>
    <mergeCell ref="C7:D7"/>
    <mergeCell ref="C6:D6"/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2006-04-14T06:53:31Z</cp:lastPrinted>
  <dcterms:created xsi:type="dcterms:W3CDTF">2004-05-14T11:39:55Z</dcterms:created>
  <dcterms:modified xsi:type="dcterms:W3CDTF">2007-08-18T11:51:05Z</dcterms:modified>
  <cp:category/>
  <cp:version/>
  <cp:contentType/>
  <cp:contentStatus/>
</cp:coreProperties>
</file>